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5 godina\JAVNA OBJAVA INFORMACIJA O TROŠENJU SREDSTAVA\"/>
    </mc:Choice>
  </mc:AlternateContent>
  <xr:revisionPtr revIDLastSave="0" documentId="13_ncr:1_{E13FBDC4-AC9A-467D-8A03-5B241310C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1" l="1"/>
  <c r="D110" i="1"/>
  <c r="D105" i="1"/>
  <c r="D101" i="1" l="1"/>
  <c r="D99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5" i="1"/>
  <c r="D53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9" i="1"/>
</calcChain>
</file>

<file path=xl/sharedStrings.xml><?xml version="1.0" encoding="utf-8"?>
<sst xmlns="http://schemas.openxmlformats.org/spreadsheetml/2006/main" count="297" uniqueCount="151">
  <si>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</si>
  <si>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</si>
  <si>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</si>
  <si>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</si>
  <si>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</si>
  <si>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</si>
  <si>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</si>
  <si>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</si>
  <si>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</si>
  <si>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>HUROŠ</t>
  </si>
  <si>
    <t>97748123085</t>
  </si>
  <si>
    <t>ZAGREB</t>
  </si>
  <si>
    <t>ČLANARINE</t>
  </si>
  <si>
    <t>OSNOVNA ŠKOLA SELNICA</t>
  </si>
  <si>
    <t>Ukupno:</t>
  </si>
  <si>
    <t>MS-INSTALL JEDNOSTAVNO DRUŠTVO S OGRANIČENOM ODG.ZA USLUGE</t>
  </si>
  <si>
    <t>97526054597</t>
  </si>
  <si>
    <t>LAPŠINA</t>
  </si>
  <si>
    <t>USLUGE TEKUĆEG I INVESTICIJSKOG ODRŽAVANJA</t>
  </si>
  <si>
    <t>KTC d.d.</t>
  </si>
  <si>
    <t>95970838122</t>
  </si>
  <si>
    <t>KRIŽEVCI</t>
  </si>
  <si>
    <t>MATERIJAL I SIROVINE</t>
  </si>
  <si>
    <t>OSTALI NESPOMENUTI RASHODI POSLOVANJA</t>
  </si>
  <si>
    <t>CENTAR ZA KULTURU ČAKOVEC</t>
  </si>
  <si>
    <t>90436584362</t>
  </si>
  <si>
    <t>ČAKOVEC</t>
  </si>
  <si>
    <t>HRVATSKA POŠTA d.d.</t>
  </si>
  <si>
    <t>87311810356</t>
  </si>
  <si>
    <t>Velika Gorica</t>
  </si>
  <si>
    <t>USLUGE TELEFONA, POŠTE I PRIJEVOZA</t>
  </si>
  <si>
    <t>FINANCIJSKA AGENCIJA</t>
  </si>
  <si>
    <t>85821130368</t>
  </si>
  <si>
    <t>HRVATSKO MATEMATIČKO DRUŠTVO</t>
  </si>
  <si>
    <t>85051163109</t>
  </si>
  <si>
    <t>10000 ZAGREB</t>
  </si>
  <si>
    <t>UREDSKI MATERIJAL I OSTALI MATERIJALNI RASHODI</t>
  </si>
  <si>
    <t>MARKIZA D.O.O.</t>
  </si>
  <si>
    <t>84742638941</t>
  </si>
  <si>
    <t>NEDELIŠĆE</t>
  </si>
  <si>
    <t>MESNICA ROGINA 1, obrt za trgovinu</t>
  </si>
  <si>
    <t>84236304359</t>
  </si>
  <si>
    <t>42000 Varaždin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</si>
  <si>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</si>
  <si>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</si>
  <si>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</si>
  <si>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</si>
  <si>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</si>
  <si>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</si>
  <si>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HRVATSKI TELEKOM D.D.</t>
  </si>
  <si>
    <t>81793146560</t>
  </si>
  <si>
    <t>MEĐIMURSKE VODE</t>
  </si>
  <si>
    <t>81394716246</t>
  </si>
  <si>
    <t>40 000 ČAKOVEC</t>
  </si>
  <si>
    <t>KOMUNALNE USLUGE</t>
  </si>
  <si>
    <t>SKOKO</t>
  </si>
  <si>
    <t>80137078735</t>
  </si>
  <si>
    <t>KOVAČIĆ KONZALTING D.O.O.</t>
  </si>
  <si>
    <t>79608058419</t>
  </si>
  <si>
    <t>TROGIR</t>
  </si>
  <si>
    <t>HRVATSKA ZAJEDNICA OSNOVNIH ŠKOLA</t>
  </si>
  <si>
    <t>78661516143</t>
  </si>
  <si>
    <t>HRVATSKA ZAJ.RAČUNOVOĐA I</t>
  </si>
  <si>
    <t>75508100288</t>
  </si>
  <si>
    <t>10 000 ZAGRB</t>
  </si>
  <si>
    <t>PEVEX d.d.</t>
  </si>
  <si>
    <t>73660371074</t>
  </si>
  <si>
    <t>SESVETE</t>
  </si>
  <si>
    <t>SITNI INVENTAR I AUTO GUME</t>
  </si>
  <si>
    <t>OPTIMUS LAB d.o.o.</t>
  </si>
  <si>
    <t>71981294715</t>
  </si>
  <si>
    <t>RAČUNALNE USLUGE</t>
  </si>
  <si>
    <t>MEĐIMIRKA BS SERVIS</t>
  </si>
  <si>
    <t>68372221964</t>
  </si>
  <si>
    <t>SLUŽBENA,RADNA I ZAŠTITNA ODJEĆA I OBUĆA</t>
  </si>
  <si>
    <t>TRGOVINA KRK D.D.</t>
  </si>
  <si>
    <t>66548420466</t>
  </si>
  <si>
    <t>MALINSKA</t>
  </si>
  <si>
    <t>MATERIJAL I DIJELOVI ZA TEKUĆE I INVESTICIJSKO ODRŽAVANJE</t>
  </si>
  <si>
    <t>NARODNE NOVINE D.D.</t>
  </si>
  <si>
    <t>64546066176</t>
  </si>
  <si>
    <t>10 000 ZAGREB</t>
  </si>
  <si>
    <t>KONZUM plus d.o.o.</t>
  </si>
  <si>
    <t>62226620908</t>
  </si>
  <si>
    <t>EURO ROSA IP d.o.o.</t>
  </si>
  <si>
    <t>58421021869</t>
  </si>
  <si>
    <t>10000 Zagreb</t>
  </si>
  <si>
    <t>POSLOVNI EDUKATOR ZA SAVJETOVANJE D.O.O.</t>
  </si>
  <si>
    <t>45065170578</t>
  </si>
  <si>
    <t>KAŠTEL SUĆURAC</t>
  </si>
  <si>
    <t>VINDIJA VARAŽDIN</t>
  </si>
  <si>
    <t>44138062462</t>
  </si>
  <si>
    <t>VARAŽDIN</t>
  </si>
  <si>
    <t>HEP ELEKTRA d.o.o.</t>
  </si>
  <si>
    <t>43965974818</t>
  </si>
  <si>
    <t>ENERGIJA</t>
  </si>
  <si>
    <t>ELUSS D.O.O.</t>
  </si>
  <si>
    <t>43575326382</t>
  </si>
  <si>
    <t>ROG d.o.o.</t>
  </si>
  <si>
    <t>39483344029</t>
  </si>
  <si>
    <t>42000 VARAŽDIN</t>
  </si>
  <si>
    <t>MURS-EKOM d.o.o.</t>
  </si>
  <si>
    <t>34333795582</t>
  </si>
  <si>
    <t>MURSKO SREDIŠĆE</t>
  </si>
  <si>
    <t>MEĐIMURJEPLIN</t>
  </si>
  <si>
    <t>29035933600</t>
  </si>
  <si>
    <t>40 0000 ČAKOVEC</t>
  </si>
  <si>
    <t xml:space="preserve"> ZAVOD ZA JAVNO ZDRAVSTVO</t>
  </si>
  <si>
    <t>21616787735</t>
  </si>
  <si>
    <t>ZDRAVSTVENE I VETERINARSKE USLUGE</t>
  </si>
  <si>
    <t>PEKARNA PANIS D.O.O.</t>
  </si>
  <si>
    <t>19514929165</t>
  </si>
  <si>
    <t>Podravka d.d.</t>
  </si>
  <si>
    <t>18928523252</t>
  </si>
  <si>
    <t>48000 Koprivnica</t>
  </si>
  <si>
    <t>SEFIR d.o.o.</t>
  </si>
  <si>
    <t>14555517409</t>
  </si>
  <si>
    <t>LEO MODELI D.O.O.</t>
  </si>
  <si>
    <t>14312340103</t>
  </si>
  <si>
    <t>PASTA DAMJANKA JEDNOSTAVNO DRUŠTVO S OGRANIČENOM ODGOVORNOŠĆU ZA PROIZVODNJU I TRGOVINU</t>
  </si>
  <si>
    <t>14219578517</t>
  </si>
  <si>
    <t>40317 SELNICA</t>
  </si>
  <si>
    <t>GKP"ČAKOM"</t>
  </si>
  <si>
    <t>14001865632</t>
  </si>
  <si>
    <t>OPG TATJANA HAŽIĆ</t>
  </si>
  <si>
    <t>13387708743</t>
  </si>
  <si>
    <t>JUROVČAK</t>
  </si>
  <si>
    <t>GLOBAL DISTRI d.o.o. za trgovinu i usluge</t>
  </si>
  <si>
    <t>05743327409</t>
  </si>
  <si>
    <t>10430 SAMOBOR</t>
  </si>
  <si>
    <t>PRIVREDNA BANKA</t>
  </si>
  <si>
    <t>02535697732</t>
  </si>
  <si>
    <t>BANKARSKE USLUGE I USLUGE PLATNOG PROMETA</t>
  </si>
  <si>
    <t>BAT D.O.O.</t>
  </si>
  <si>
    <t>01944520619</t>
  </si>
  <si>
    <t>B.T.C. D.O.O.</t>
  </si>
  <si>
    <t>01260195608</t>
  </si>
  <si>
    <t>UREDSKA OPREMA I NAMJEŠTAJ</t>
  </si>
  <si>
    <t>ORANGE D.O.O.</t>
  </si>
  <si>
    <t>00363177306</t>
  </si>
  <si>
    <t>Sveukupno:</t>
  </si>
  <si>
    <t>Isplata Sredstava Za Razdoblje: 01.02.2025 Do 28.02.2025</t>
  </si>
  <si>
    <t>KATEGORIJA 1</t>
  </si>
  <si>
    <t>KATEGORIJA 2</t>
  </si>
  <si>
    <t>bruto plaće (ukupni iznos bez bolovanja na teret HZZO)</t>
  </si>
  <si>
    <t>doprinos na bruto</t>
  </si>
  <si>
    <t>naknade za prijevoz na posao</t>
  </si>
  <si>
    <t>pristojbe i naknade</t>
  </si>
  <si>
    <t>službena putovanja</t>
  </si>
  <si>
    <t>ostali nesp. rashodi - nagrada učenicima</t>
  </si>
  <si>
    <t xml:space="preserve">Odgovorna Osoba: TKALČEC BERNARDA_x000D_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</si>
</sst>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165" fontId="0" fillId="0" borderId="0" xfId="0" applyNumberFormat="1"/>
    <xf numFmtId="164" fontId="5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42"/>
  <sheetViews>
    <sheetView tabSelected="1" topLeftCell="A79" zoomScale="80" zoomScaleNormal="80" workbookViewId="0">
      <selection activeCell="D110" sqref="D1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10" max="10" width="14.28515625" bestFit="1" customWidth="1"/>
  </cols>
  <sheetData>
    <row r="1" spans="1:7" ht="114" customHeight="1" x14ac:dyDescent="0.25">
      <c r="A1" s="19" t="s">
        <v>8</v>
      </c>
      <c r="G1" s="42" t="s">
        <v>150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141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5" t="s">
        <v>142</v>
      </c>
      <c r="B7" s="36"/>
      <c r="C7" s="36"/>
      <c r="D7" s="36"/>
      <c r="E7" s="36"/>
      <c r="F7" s="36"/>
      <c r="G7" s="37"/>
    </row>
    <row r="8" spans="1:7" ht="15.75" thickTop="1" x14ac:dyDescent="0.25">
      <c r="A8" s="9" t="s">
        <v>9</v>
      </c>
      <c r="B8" s="14" t="s">
        <v>10</v>
      </c>
      <c r="C8" s="10" t="s">
        <v>11</v>
      </c>
      <c r="D8" s="18">
        <v>70</v>
      </c>
      <c r="E8" s="10">
        <v>3294</v>
      </c>
      <c r="F8" s="9" t="s">
        <v>12</v>
      </c>
      <c r="G8" s="20" t="s">
        <v>13</v>
      </c>
    </row>
    <row r="9" spans="1:7" ht="27" customHeight="1" thickBot="1" x14ac:dyDescent="0.3">
      <c r="A9" s="21" t="s">
        <v>14</v>
      </c>
      <c r="B9" s="22"/>
      <c r="C9" s="23"/>
      <c r="D9" s="24">
        <f>SUM(D8:D8)</f>
        <v>70</v>
      </c>
      <c r="E9" s="23"/>
      <c r="F9" s="25"/>
      <c r="G9" s="26"/>
    </row>
    <row r="10" spans="1:7" x14ac:dyDescent="0.25">
      <c r="A10" s="9" t="s">
        <v>15</v>
      </c>
      <c r="B10" s="14" t="s">
        <v>16</v>
      </c>
      <c r="C10" s="10" t="s">
        <v>17</v>
      </c>
      <c r="D10" s="18">
        <v>385</v>
      </c>
      <c r="E10" s="10">
        <v>3232</v>
      </c>
      <c r="F10" s="9" t="s">
        <v>18</v>
      </c>
      <c r="G10" s="27" t="s">
        <v>13</v>
      </c>
    </row>
    <row r="11" spans="1:7" ht="27" customHeight="1" thickBot="1" x14ac:dyDescent="0.3">
      <c r="A11" s="21" t="s">
        <v>14</v>
      </c>
      <c r="B11" s="22"/>
      <c r="C11" s="23"/>
      <c r="D11" s="24">
        <f>SUM(D10:D10)</f>
        <v>385</v>
      </c>
      <c r="E11" s="23"/>
      <c r="F11" s="25"/>
      <c r="G11" s="26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66.62</v>
      </c>
      <c r="E12" s="10">
        <v>3222</v>
      </c>
      <c r="F12" s="9" t="s">
        <v>22</v>
      </c>
      <c r="G12" s="27" t="s">
        <v>13</v>
      </c>
    </row>
    <row r="13" spans="1:7" x14ac:dyDescent="0.25">
      <c r="A13" s="9"/>
      <c r="B13" s="14"/>
      <c r="C13" s="10"/>
      <c r="D13" s="18">
        <v>32.590000000000003</v>
      </c>
      <c r="E13" s="10">
        <v>3299</v>
      </c>
      <c r="F13" s="9" t="s">
        <v>23</v>
      </c>
      <c r="G13" s="28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SUM(D12:D13)</f>
        <v>99.210000000000008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171</v>
      </c>
      <c r="E15" s="10">
        <v>3299</v>
      </c>
      <c r="F15" s="9" t="s">
        <v>23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171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12.87</v>
      </c>
      <c r="E17" s="10">
        <v>3231</v>
      </c>
      <c r="F17" s="9" t="s">
        <v>30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12.87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11</v>
      </c>
      <c r="D19" s="18">
        <v>1.66</v>
      </c>
      <c r="E19" s="10">
        <v>3299</v>
      </c>
      <c r="F19" s="9" t="s">
        <v>23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168</v>
      </c>
      <c r="E21" s="10">
        <v>3221</v>
      </c>
      <c r="F21" s="9" t="s">
        <v>36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168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288.86</v>
      </c>
      <c r="E23" s="10">
        <v>3222</v>
      </c>
      <c r="F23" s="9" t="s">
        <v>22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288.86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256.36</v>
      </c>
      <c r="E25" s="10">
        <v>3222</v>
      </c>
      <c r="F25" s="9" t="s">
        <v>22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256.36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49.88</v>
      </c>
      <c r="E27" s="10">
        <v>3222</v>
      </c>
      <c r="F27" s="9" t="s">
        <v>22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49.88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1105.6600000000001</v>
      </c>
      <c r="E29" s="10">
        <v>3222</v>
      </c>
      <c r="F29" s="9" t="s">
        <v>22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1105.6600000000001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11</v>
      </c>
      <c r="D31" s="18">
        <v>98.08</v>
      </c>
      <c r="E31" s="10">
        <v>3231</v>
      </c>
      <c r="F31" s="9" t="s">
        <v>30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98.08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187.08</v>
      </c>
      <c r="E33" s="10">
        <v>3234</v>
      </c>
      <c r="F33" s="9" t="s">
        <v>54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187.08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26</v>
      </c>
      <c r="D35" s="18">
        <v>171.26</v>
      </c>
      <c r="E35" s="10">
        <v>3222</v>
      </c>
      <c r="F35" s="9" t="s">
        <v>22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171.26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226</v>
      </c>
      <c r="E37" s="10">
        <v>3221</v>
      </c>
      <c r="F37" s="9" t="s">
        <v>36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226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11</v>
      </c>
      <c r="D39" s="18">
        <v>55</v>
      </c>
      <c r="E39" s="10">
        <v>3294</v>
      </c>
      <c r="F39" s="9" t="s">
        <v>12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55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13</v>
      </c>
      <c r="E41" s="10">
        <v>3221</v>
      </c>
      <c r="F41" s="9" t="s">
        <v>36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13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2.4</v>
      </c>
      <c r="E43" s="10">
        <v>3221</v>
      </c>
      <c r="F43" s="9" t="s">
        <v>36</v>
      </c>
      <c r="G43" s="27" t="s">
        <v>13</v>
      </c>
    </row>
    <row r="44" spans="1:7" x14ac:dyDescent="0.25">
      <c r="A44" s="9"/>
      <c r="B44" s="14"/>
      <c r="C44" s="10"/>
      <c r="D44" s="18">
        <v>11.38</v>
      </c>
      <c r="E44" s="10">
        <v>3225</v>
      </c>
      <c r="F44" s="9" t="s">
        <v>68</v>
      </c>
      <c r="G44" s="28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SUM(D43:D44)</f>
        <v>13.780000000000001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26</v>
      </c>
      <c r="D46" s="18">
        <v>71.25</v>
      </c>
      <c r="E46" s="10">
        <v>3238</v>
      </c>
      <c r="F46" s="9" t="s">
        <v>71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71.25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26</v>
      </c>
      <c r="D48" s="18">
        <v>126</v>
      </c>
      <c r="E48" s="10">
        <v>3227</v>
      </c>
      <c r="F48" s="9" t="s">
        <v>74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126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31.57</v>
      </c>
      <c r="E50" s="10">
        <v>3222</v>
      </c>
      <c r="F50" s="9" t="s">
        <v>22</v>
      </c>
      <c r="G50" s="27" t="s">
        <v>13</v>
      </c>
    </row>
    <row r="51" spans="1:7" x14ac:dyDescent="0.25">
      <c r="A51" s="9"/>
      <c r="B51" s="14"/>
      <c r="C51" s="10"/>
      <c r="D51" s="18">
        <v>39.840000000000003</v>
      </c>
      <c r="E51" s="10">
        <v>3222</v>
      </c>
      <c r="F51" s="9" t="s">
        <v>22</v>
      </c>
      <c r="G51" s="28" t="s">
        <v>13</v>
      </c>
    </row>
    <row r="52" spans="1:7" x14ac:dyDescent="0.25">
      <c r="A52" s="9"/>
      <c r="B52" s="14"/>
      <c r="C52" s="10"/>
      <c r="D52" s="18">
        <v>12.5</v>
      </c>
      <c r="E52" s="10">
        <v>3224</v>
      </c>
      <c r="F52" s="9" t="s">
        <v>78</v>
      </c>
      <c r="G52" s="28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SUM(D50:D52)</f>
        <v>83.91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166.61</v>
      </c>
      <c r="E54" s="10">
        <v>3221</v>
      </c>
      <c r="F54" s="9" t="s">
        <v>36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166.61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11</v>
      </c>
      <c r="D56" s="18">
        <v>8.8800000000000008</v>
      </c>
      <c r="E56" s="10">
        <v>3222</v>
      </c>
      <c r="F56" s="9" t="s">
        <v>22</v>
      </c>
      <c r="G56" s="27" t="s">
        <v>13</v>
      </c>
    </row>
    <row r="57" spans="1:7" x14ac:dyDescent="0.25">
      <c r="A57" s="9"/>
      <c r="B57" s="14"/>
      <c r="C57" s="10"/>
      <c r="D57" s="18">
        <v>1397.5</v>
      </c>
      <c r="E57" s="10">
        <v>3222</v>
      </c>
      <c r="F57" s="9" t="s">
        <v>22</v>
      </c>
      <c r="G57" s="28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SUM(D56:D57)</f>
        <v>1406.38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86</v>
      </c>
      <c r="D59" s="18">
        <v>987.38</v>
      </c>
      <c r="E59" s="10">
        <v>3222</v>
      </c>
      <c r="F59" s="9" t="s">
        <v>22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987.38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160</v>
      </c>
      <c r="E61" s="10">
        <v>3221</v>
      </c>
      <c r="F61" s="9" t="s">
        <v>36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160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1169.8800000000001</v>
      </c>
      <c r="E63" s="10">
        <v>3222</v>
      </c>
      <c r="F63" s="9" t="s">
        <v>22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1169.8800000000001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11</v>
      </c>
      <c r="D65" s="18">
        <v>1988.73</v>
      </c>
      <c r="E65" s="10">
        <v>3223</v>
      </c>
      <c r="F65" s="9" t="s">
        <v>95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1988.73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26</v>
      </c>
      <c r="D67" s="18">
        <v>94.53</v>
      </c>
      <c r="E67" s="10">
        <v>3222</v>
      </c>
      <c r="F67" s="9" t="s">
        <v>22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94.53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100</v>
      </c>
      <c r="D69" s="18">
        <v>370.94</v>
      </c>
      <c r="E69" s="10">
        <v>3221</v>
      </c>
      <c r="F69" s="9" t="s">
        <v>36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370.94</v>
      </c>
      <c r="E70" s="23"/>
      <c r="F70" s="25"/>
      <c r="G70" s="26"/>
    </row>
    <row r="71" spans="1:7" x14ac:dyDescent="0.25">
      <c r="A71" s="9" t="s">
        <v>101</v>
      </c>
      <c r="B71" s="14" t="s">
        <v>102</v>
      </c>
      <c r="C71" s="10" t="s">
        <v>103</v>
      </c>
      <c r="D71" s="18">
        <v>142.18</v>
      </c>
      <c r="E71" s="10">
        <v>3234</v>
      </c>
      <c r="F71" s="9" t="s">
        <v>54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142.18</v>
      </c>
      <c r="E72" s="23"/>
      <c r="F72" s="25"/>
      <c r="G72" s="26"/>
    </row>
    <row r="73" spans="1:7" x14ac:dyDescent="0.25">
      <c r="A73" s="9" t="s">
        <v>104</v>
      </c>
      <c r="B73" s="14" t="s">
        <v>105</v>
      </c>
      <c r="C73" s="10" t="s">
        <v>106</v>
      </c>
      <c r="D73" s="18">
        <v>2122.23</v>
      </c>
      <c r="E73" s="10">
        <v>3223</v>
      </c>
      <c r="F73" s="9" t="s">
        <v>95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24">
        <f>SUM(D73:D73)</f>
        <v>2122.23</v>
      </c>
      <c r="E74" s="23"/>
      <c r="F74" s="25"/>
      <c r="G74" s="26"/>
    </row>
    <row r="75" spans="1:7" x14ac:dyDescent="0.25">
      <c r="A75" s="9" t="s">
        <v>107</v>
      </c>
      <c r="B75" s="14" t="s">
        <v>108</v>
      </c>
      <c r="C75" s="10" t="s">
        <v>53</v>
      </c>
      <c r="D75" s="18">
        <v>622.55999999999995</v>
      </c>
      <c r="E75" s="10">
        <v>3236</v>
      </c>
      <c r="F75" s="9" t="s">
        <v>109</v>
      </c>
      <c r="G75" s="27" t="s">
        <v>13</v>
      </c>
    </row>
    <row r="76" spans="1:7" ht="27" customHeight="1" thickBot="1" x14ac:dyDescent="0.3">
      <c r="A76" s="21" t="s">
        <v>14</v>
      </c>
      <c r="B76" s="22"/>
      <c r="C76" s="23"/>
      <c r="D76" s="24">
        <f>SUM(D75:D75)</f>
        <v>622.55999999999995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103</v>
      </c>
      <c r="D77" s="18">
        <v>944.52</v>
      </c>
      <c r="E77" s="10">
        <v>3222</v>
      </c>
      <c r="F77" s="9" t="s">
        <v>22</v>
      </c>
      <c r="G77" s="27" t="s">
        <v>13</v>
      </c>
    </row>
    <row r="78" spans="1:7" ht="27" customHeight="1" thickBot="1" x14ac:dyDescent="0.3">
      <c r="A78" s="21" t="s">
        <v>14</v>
      </c>
      <c r="B78" s="22"/>
      <c r="C78" s="23"/>
      <c r="D78" s="24">
        <f>SUM(D77:D77)</f>
        <v>944.52</v>
      </c>
      <c r="E78" s="23"/>
      <c r="F78" s="25"/>
      <c r="G78" s="26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472.15</v>
      </c>
      <c r="E79" s="10">
        <v>3222</v>
      </c>
      <c r="F79" s="9" t="s">
        <v>22</v>
      </c>
      <c r="G79" s="27" t="s">
        <v>13</v>
      </c>
    </row>
    <row r="80" spans="1:7" ht="27" customHeight="1" thickBot="1" x14ac:dyDescent="0.3">
      <c r="A80" s="21" t="s">
        <v>14</v>
      </c>
      <c r="B80" s="22"/>
      <c r="C80" s="23"/>
      <c r="D80" s="24">
        <f>SUM(D79:D79)</f>
        <v>472.15</v>
      </c>
      <c r="E80" s="23"/>
      <c r="F80" s="25"/>
      <c r="G80" s="26"/>
    </row>
    <row r="81" spans="1:7" x14ac:dyDescent="0.25">
      <c r="A81" s="9" t="s">
        <v>115</v>
      </c>
      <c r="B81" s="14" t="s">
        <v>116</v>
      </c>
      <c r="C81" s="10" t="s">
        <v>42</v>
      </c>
      <c r="D81" s="18">
        <v>28.75</v>
      </c>
      <c r="E81" s="10">
        <v>3224</v>
      </c>
      <c r="F81" s="9" t="s">
        <v>78</v>
      </c>
      <c r="G81" s="27" t="s">
        <v>13</v>
      </c>
    </row>
    <row r="82" spans="1:7" ht="27" customHeight="1" thickBot="1" x14ac:dyDescent="0.3">
      <c r="A82" s="21" t="s">
        <v>14</v>
      </c>
      <c r="B82" s="22"/>
      <c r="C82" s="23"/>
      <c r="D82" s="24">
        <f>SUM(D81:D81)</f>
        <v>28.75</v>
      </c>
      <c r="E82" s="23"/>
      <c r="F82" s="25"/>
      <c r="G82" s="26"/>
    </row>
    <row r="83" spans="1:7" x14ac:dyDescent="0.25">
      <c r="A83" s="9" t="s">
        <v>117</v>
      </c>
      <c r="B83" s="14" t="s">
        <v>118</v>
      </c>
      <c r="C83" s="10" t="s">
        <v>26</v>
      </c>
      <c r="D83" s="18">
        <v>24.89</v>
      </c>
      <c r="E83" s="10">
        <v>3221</v>
      </c>
      <c r="F83" s="9" t="s">
        <v>36</v>
      </c>
      <c r="G83" s="27" t="s">
        <v>13</v>
      </c>
    </row>
    <row r="84" spans="1:7" ht="27" customHeight="1" thickBot="1" x14ac:dyDescent="0.3">
      <c r="A84" s="21" t="s">
        <v>14</v>
      </c>
      <c r="B84" s="22"/>
      <c r="C84" s="23"/>
      <c r="D84" s="24">
        <f>SUM(D83:D83)</f>
        <v>24.89</v>
      </c>
      <c r="E84" s="23"/>
      <c r="F84" s="25"/>
      <c r="G84" s="26"/>
    </row>
    <row r="85" spans="1:7" x14ac:dyDescent="0.25">
      <c r="A85" s="9" t="s">
        <v>119</v>
      </c>
      <c r="B85" s="14" t="s">
        <v>120</v>
      </c>
      <c r="C85" s="10" t="s">
        <v>121</v>
      </c>
      <c r="D85" s="18">
        <v>283.5</v>
      </c>
      <c r="E85" s="10">
        <v>3222</v>
      </c>
      <c r="F85" s="9" t="s">
        <v>22</v>
      </c>
      <c r="G85" s="27" t="s">
        <v>13</v>
      </c>
    </row>
    <row r="86" spans="1:7" ht="27" customHeight="1" thickBot="1" x14ac:dyDescent="0.3">
      <c r="A86" s="21" t="s">
        <v>14</v>
      </c>
      <c r="B86" s="22"/>
      <c r="C86" s="23"/>
      <c r="D86" s="24">
        <f>SUM(D85:D85)</f>
        <v>283.5</v>
      </c>
      <c r="E86" s="23"/>
      <c r="F86" s="25"/>
      <c r="G86" s="26"/>
    </row>
    <row r="87" spans="1:7" x14ac:dyDescent="0.25">
      <c r="A87" s="9" t="s">
        <v>122</v>
      </c>
      <c r="B87" s="14" t="s">
        <v>123</v>
      </c>
      <c r="C87" s="10" t="s">
        <v>26</v>
      </c>
      <c r="D87" s="18">
        <v>245.91</v>
      </c>
      <c r="E87" s="10">
        <v>3234</v>
      </c>
      <c r="F87" s="9" t="s">
        <v>54</v>
      </c>
      <c r="G87" s="27" t="s">
        <v>13</v>
      </c>
    </row>
    <row r="88" spans="1:7" ht="27" customHeight="1" thickBot="1" x14ac:dyDescent="0.3">
      <c r="A88" s="21" t="s">
        <v>14</v>
      </c>
      <c r="B88" s="22"/>
      <c r="C88" s="23"/>
      <c r="D88" s="24">
        <f>SUM(D87:D87)</f>
        <v>245.91</v>
      </c>
      <c r="E88" s="23"/>
      <c r="F88" s="25"/>
      <c r="G88" s="26"/>
    </row>
    <row r="89" spans="1:7" x14ac:dyDescent="0.25">
      <c r="A89" s="9" t="s">
        <v>124</v>
      </c>
      <c r="B89" s="14" t="s">
        <v>125</v>
      </c>
      <c r="C89" s="10" t="s">
        <v>126</v>
      </c>
      <c r="D89" s="18">
        <v>112.46</v>
      </c>
      <c r="E89" s="10">
        <v>3222</v>
      </c>
      <c r="F89" s="9" t="s">
        <v>22</v>
      </c>
      <c r="G89" s="27" t="s">
        <v>13</v>
      </c>
    </row>
    <row r="90" spans="1:7" ht="27" customHeight="1" thickBot="1" x14ac:dyDescent="0.3">
      <c r="A90" s="21" t="s">
        <v>14</v>
      </c>
      <c r="B90" s="22"/>
      <c r="C90" s="23"/>
      <c r="D90" s="24">
        <f>SUM(D89:D89)</f>
        <v>112.46</v>
      </c>
      <c r="E90" s="23"/>
      <c r="F90" s="25"/>
      <c r="G90" s="26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93.75</v>
      </c>
      <c r="E91" s="10">
        <v>3222</v>
      </c>
      <c r="F91" s="9" t="s">
        <v>22</v>
      </c>
      <c r="G91" s="27" t="s">
        <v>13</v>
      </c>
    </row>
    <row r="92" spans="1:7" ht="27" customHeight="1" thickBot="1" x14ac:dyDescent="0.3">
      <c r="A92" s="21" t="s">
        <v>14</v>
      </c>
      <c r="B92" s="22"/>
      <c r="C92" s="23"/>
      <c r="D92" s="24">
        <f>SUM(D91:D91)</f>
        <v>93.75</v>
      </c>
      <c r="E92" s="23"/>
      <c r="F92" s="25"/>
      <c r="G92" s="26"/>
    </row>
    <row r="93" spans="1:7" x14ac:dyDescent="0.25">
      <c r="A93" s="9" t="s">
        <v>130</v>
      </c>
      <c r="B93" s="14" t="s">
        <v>131</v>
      </c>
      <c r="C93" s="10" t="s">
        <v>11</v>
      </c>
      <c r="D93" s="18">
        <v>56.09</v>
      </c>
      <c r="E93" s="10">
        <v>3431</v>
      </c>
      <c r="F93" s="9" t="s">
        <v>132</v>
      </c>
      <c r="G93" s="27" t="s">
        <v>13</v>
      </c>
    </row>
    <row r="94" spans="1:7" ht="27" customHeight="1" thickBot="1" x14ac:dyDescent="0.3">
      <c r="A94" s="21" t="s">
        <v>14</v>
      </c>
      <c r="B94" s="22"/>
      <c r="C94" s="23"/>
      <c r="D94" s="24">
        <f>SUM(D93:D93)</f>
        <v>56.09</v>
      </c>
      <c r="E94" s="23"/>
      <c r="F94" s="25"/>
      <c r="G94" s="26"/>
    </row>
    <row r="95" spans="1:7" x14ac:dyDescent="0.25">
      <c r="A95" s="9" t="s">
        <v>133</v>
      </c>
      <c r="B95" s="14" t="s">
        <v>134</v>
      </c>
      <c r="C95" s="10" t="s">
        <v>26</v>
      </c>
      <c r="D95" s="18">
        <v>161.80000000000001</v>
      </c>
      <c r="E95" s="10">
        <v>3224</v>
      </c>
      <c r="F95" s="9" t="s">
        <v>78</v>
      </c>
      <c r="G95" s="27" t="s">
        <v>13</v>
      </c>
    </row>
    <row r="96" spans="1:7" ht="27" customHeight="1" thickBot="1" x14ac:dyDescent="0.3">
      <c r="A96" s="21" t="s">
        <v>14</v>
      </c>
      <c r="B96" s="22"/>
      <c r="C96" s="23"/>
      <c r="D96" s="24">
        <f>SUM(D95:D95)</f>
        <v>161.80000000000001</v>
      </c>
      <c r="E96" s="23"/>
      <c r="F96" s="25"/>
      <c r="G96" s="26"/>
    </row>
    <row r="97" spans="1:10" x14ac:dyDescent="0.25">
      <c r="A97" s="9" t="s">
        <v>135</v>
      </c>
      <c r="B97" s="14" t="s">
        <v>136</v>
      </c>
      <c r="C97" s="10" t="s">
        <v>39</v>
      </c>
      <c r="D97" s="18">
        <v>115.2</v>
      </c>
      <c r="E97" s="10">
        <v>3221</v>
      </c>
      <c r="F97" s="9" t="s">
        <v>36</v>
      </c>
      <c r="G97" s="27" t="s">
        <v>13</v>
      </c>
    </row>
    <row r="98" spans="1:10" x14ac:dyDescent="0.25">
      <c r="A98" s="9"/>
      <c r="B98" s="14"/>
      <c r="C98" s="10"/>
      <c r="D98" s="18">
        <v>727.5</v>
      </c>
      <c r="E98" s="10">
        <v>4221</v>
      </c>
      <c r="F98" s="9" t="s">
        <v>137</v>
      </c>
      <c r="G98" s="28" t="s">
        <v>13</v>
      </c>
    </row>
    <row r="99" spans="1:10" ht="27" customHeight="1" thickBot="1" x14ac:dyDescent="0.3">
      <c r="A99" s="21" t="s">
        <v>14</v>
      </c>
      <c r="B99" s="22"/>
      <c r="C99" s="23"/>
      <c r="D99" s="24">
        <f>SUM(D97:D98)</f>
        <v>842.7</v>
      </c>
      <c r="E99" s="23"/>
      <c r="F99" s="25"/>
      <c r="G99" s="26"/>
    </row>
    <row r="100" spans="1:10" x14ac:dyDescent="0.25">
      <c r="A100" s="9" t="s">
        <v>138</v>
      </c>
      <c r="B100" s="14" t="s">
        <v>139</v>
      </c>
      <c r="C100" s="10" t="s">
        <v>100</v>
      </c>
      <c r="D100" s="18">
        <v>416.74</v>
      </c>
      <c r="E100" s="10">
        <v>3222</v>
      </c>
      <c r="F100" s="9" t="s">
        <v>22</v>
      </c>
      <c r="G100" s="27" t="s">
        <v>13</v>
      </c>
    </row>
    <row r="101" spans="1:10" ht="27" customHeight="1" thickBot="1" x14ac:dyDescent="0.3">
      <c r="A101" s="21" t="s">
        <v>14</v>
      </c>
      <c r="B101" s="22"/>
      <c r="C101" s="23"/>
      <c r="D101" s="24">
        <f>SUM(D100:D100)</f>
        <v>416.74</v>
      </c>
      <c r="E101" s="23"/>
      <c r="F101" s="25"/>
      <c r="G101" s="26"/>
    </row>
    <row r="102" spans="1:10" ht="18.75" customHeight="1" thickBot="1" x14ac:dyDescent="0.3">
      <c r="A102" s="35" t="s">
        <v>143</v>
      </c>
      <c r="B102" s="36"/>
      <c r="C102" s="36"/>
      <c r="D102" s="36"/>
      <c r="E102" s="36"/>
      <c r="F102" s="36"/>
      <c r="G102" s="37"/>
    </row>
    <row r="103" spans="1:10" ht="18.75" customHeight="1" x14ac:dyDescent="0.25">
      <c r="A103" s="39"/>
      <c r="B103" s="14"/>
      <c r="C103" s="10"/>
      <c r="D103" s="41">
        <v>80772.69</v>
      </c>
      <c r="E103" s="10">
        <v>3111</v>
      </c>
      <c r="F103" s="9" t="s">
        <v>144</v>
      </c>
      <c r="G103" s="28"/>
    </row>
    <row r="104" spans="1:10" ht="18.75" customHeight="1" x14ac:dyDescent="0.25">
      <c r="A104" s="39"/>
      <c r="B104" s="14"/>
      <c r="C104" s="10"/>
      <c r="D104" s="41">
        <v>12826.43</v>
      </c>
      <c r="E104" s="10">
        <v>3132</v>
      </c>
      <c r="F104" s="9" t="s">
        <v>145</v>
      </c>
      <c r="G104" s="28"/>
      <c r="J104" s="40"/>
    </row>
    <row r="105" spans="1:10" ht="18.75" customHeight="1" x14ac:dyDescent="0.25">
      <c r="A105" s="39"/>
      <c r="B105" s="14"/>
      <c r="C105" s="10"/>
      <c r="D105" s="41">
        <f>651.9+412.95</f>
        <v>1064.8499999999999</v>
      </c>
      <c r="E105" s="10">
        <v>3211</v>
      </c>
      <c r="F105" s="9" t="s">
        <v>148</v>
      </c>
      <c r="G105" s="28"/>
    </row>
    <row r="106" spans="1:10" ht="18.75" customHeight="1" x14ac:dyDescent="0.25">
      <c r="A106" s="39"/>
      <c r="B106" s="14"/>
      <c r="C106" s="10"/>
      <c r="D106" s="41">
        <v>2193.59</v>
      </c>
      <c r="E106" s="10">
        <v>3212</v>
      </c>
      <c r="F106" s="9" t="s">
        <v>146</v>
      </c>
      <c r="G106" s="28"/>
    </row>
    <row r="107" spans="1:10" ht="18.75" customHeight="1" x14ac:dyDescent="0.25">
      <c r="A107" s="39"/>
      <c r="B107" s="14"/>
      <c r="C107" s="10"/>
      <c r="D107" s="41">
        <v>194</v>
      </c>
      <c r="E107" s="10">
        <v>3295</v>
      </c>
      <c r="F107" s="9" t="s">
        <v>147</v>
      </c>
      <c r="G107" s="28"/>
      <c r="J107" s="40"/>
    </row>
    <row r="108" spans="1:10" ht="18.75" customHeight="1" x14ac:dyDescent="0.25">
      <c r="A108" s="39"/>
      <c r="B108" s="14"/>
      <c r="C108" s="10"/>
      <c r="D108" s="41">
        <v>70</v>
      </c>
      <c r="E108" s="10">
        <v>3299</v>
      </c>
      <c r="F108" s="38" t="s">
        <v>149</v>
      </c>
      <c r="G108" s="28"/>
    </row>
    <row r="109" spans="1:10" ht="21" customHeight="1" thickBot="1" x14ac:dyDescent="0.3">
      <c r="A109" s="21" t="s">
        <v>14</v>
      </c>
      <c r="B109" s="22"/>
      <c r="C109" s="23"/>
      <c r="D109" s="24">
        <f>SUM(D103:D108)</f>
        <v>97121.56</v>
      </c>
      <c r="E109" s="23"/>
      <c r="F109" s="25"/>
      <c r="G109" s="26"/>
    </row>
    <row r="110" spans="1:10" ht="15.75" thickBot="1" x14ac:dyDescent="0.3">
      <c r="A110" s="29" t="s">
        <v>140</v>
      </c>
      <c r="B110" s="30"/>
      <c r="C110" s="31"/>
      <c r="D110" s="32">
        <f>SUM(D9,D11,D14,D16,D18,D20,D22,D24,D26,D28,D30,D32,D34,D36,D38,D40,D42,D45,D47,D49,D53,D55,D58,D60,D62,D64,D66,D68,D70,D72,D74,D76,D78,D80,D82,D84,D86,D88,D90,D92,D94,D96,D99,D101,D109,)</f>
        <v>113690.1</v>
      </c>
      <c r="E110" s="31"/>
      <c r="F110" s="33"/>
      <c r="G110" s="34"/>
    </row>
    <row r="111" spans="1:10" x14ac:dyDescent="0.25">
      <c r="A111" s="9"/>
      <c r="B111" s="14"/>
      <c r="C111" s="10"/>
      <c r="D111" s="18"/>
      <c r="E111" s="10"/>
      <c r="F111" s="9"/>
    </row>
    <row r="112" spans="1:10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</sheetData>
  <mergeCells count="2">
    <mergeCell ref="A7:G7"/>
    <mergeCell ref="A102:G10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2025-03-17T09:26:51Z</cp:lastPrinted>
  <dcterms:created xsi:type="dcterms:W3CDTF">2024-03-05T11:42:46Z</dcterms:created>
  <dcterms:modified xsi:type="dcterms:W3CDTF">2025-03-17T09:27:47Z</dcterms:modified>
</cp:coreProperties>
</file>