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čunovodstvo\Desktop\Službeno OŠ SELNICA\2025 godina\JAVNA OBJAVA INFORMACIJA O TROŠENJU SREDSTAVA\OBJAVE\"/>
    </mc:Choice>
  </mc:AlternateContent>
  <xr:revisionPtr revIDLastSave="0" documentId="13_ncr:1_{CA0C55D7-B27E-4DD7-B586-17E03C5EE7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" l="1"/>
  <c r="D52" i="1"/>
  <c r="D50" i="1"/>
  <c r="D48" i="1"/>
  <c r="D46" i="1"/>
  <c r="D44" i="1"/>
  <c r="D42" i="1"/>
  <c r="D40" i="1"/>
  <c r="D38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D9" i="1"/>
  <c r="D60" i="1" s="1"/>
</calcChain>
</file>

<file path=xl/sharedStrings.xml><?xml version="1.0" encoding="utf-8"?>
<sst xmlns="http://schemas.openxmlformats.org/spreadsheetml/2006/main" count="154" uniqueCount="90">
  <si>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</si>
  <si>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</si>
  <si>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</si>
  <si>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</si>
  <si>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</si>
  <si>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</si>
  <si>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</si>
  <si>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</si>
  <si>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SELNICA_x000D_
JELAČIĆEV TRG 2_x000D_
SELNICA_x000D_
Tel: +385(40)861137   Fax: +385(40)861481_x000D_
OIB: 54557015654_x000D_
Mail: ured@os-selnica.skole.hr_x000D_
IBAN: HR4823400091116016181</t>
  </si>
  <si>
    <t xml:space="preserve">Odgovorna Osoba: TKALČEC BERNARDA_x000D_
     </t>
  </si>
  <si>
    <t>MAT OBRT ZA PODUKU VL.MAJA ZELČIĆ</t>
  </si>
  <si>
    <t>96946541215</t>
  </si>
  <si>
    <t>ZAGREB</t>
  </si>
  <si>
    <t>OSTALI NESPOMENUTI RASHODI POSLOVANJA</t>
  </si>
  <si>
    <t>OSNOVNA ŠKOLA SELNICA</t>
  </si>
  <si>
    <t>Ukupno:</t>
  </si>
  <si>
    <t>PUNA d.o.o.</t>
  </si>
  <si>
    <t>86311826498</t>
  </si>
  <si>
    <t>40000 Čakovec</t>
  </si>
  <si>
    <t>OSTALE USLUGE</t>
  </si>
  <si>
    <t>FINANCIJSKA AGENCIJA</t>
  </si>
  <si>
    <t>85821130368</t>
  </si>
  <si>
    <t>MARKIZA D.O.O.</t>
  </si>
  <si>
    <t>84742638941</t>
  </si>
  <si>
    <t>NEDELIŠĆE</t>
  </si>
  <si>
    <t>MATERIJAL I SIROVINE</t>
  </si>
  <si>
    <t>OPG PERADARSTVO MEDVED</t>
  </si>
  <si>
    <t>84146002719</t>
  </si>
  <si>
    <t>PRIBISLAVEC</t>
  </si>
  <si>
    <t>KIŠ - meso i prerada mesa  ( HR69EU )</t>
  </si>
  <si>
    <t>83360798514</t>
  </si>
  <si>
    <t>DONJI KRALJEVEC Donji Kraljevec</t>
  </si>
  <si>
    <t>HRVATSKI TELEKOM D.D.</t>
  </si>
  <si>
    <t>81793146560</t>
  </si>
  <si>
    <t>USLUGE TELEFONA, POŠTE I PRIJEVOZA</t>
  </si>
  <si>
    <t>ELCOP</t>
  </si>
  <si>
    <t>81651582714</t>
  </si>
  <si>
    <t>ČAKOVEC</t>
  </si>
  <si>
    <t>MATERIJAL I DIJELOVI ZA TEKUĆE I INVESTICIJSKO ODRŽAVANJE</t>
  </si>
  <si>
    <t>MEĐIMURSKE VODE</t>
  </si>
  <si>
    <t>81394716246</t>
  </si>
  <si>
    <t>40 000 ČAKOVEC</t>
  </si>
  <si>
    <t>KOMUNALNE USLUGE</t>
  </si>
  <si>
    <t>HRVATSKA ZAJ.RAČUNOVOĐA I</t>
  </si>
  <si>
    <t>75508100288</t>
  </si>
  <si>
    <t>10 000 ZAGRB</t>
  </si>
  <si>
    <t>STRUČNO USAVRŠAVANJE ZAPOSLENIKA</t>
  </si>
  <si>
    <t>OPTIMUS LAB d.o.o.</t>
  </si>
  <si>
    <t>71981294715</t>
  </si>
  <si>
    <t>RAČUNALNE USLUGE</t>
  </si>
  <si>
    <t>HEP OPSKRBA D.O.O.</t>
  </si>
  <si>
    <t>63073332379</t>
  </si>
  <si>
    <t>ENERGIJA</t>
  </si>
  <si>
    <t>KONZUM plus d.o.o.</t>
  </si>
  <si>
    <t>62226620908</t>
  </si>
  <si>
    <t>HEP-OPERATOR DIS.SUSTAVA</t>
  </si>
  <si>
    <t>46830600751</t>
  </si>
  <si>
    <t>PRISTOJBE I NAKNADE</t>
  </si>
  <si>
    <t>VINDIJA VARAŽDIN</t>
  </si>
  <si>
    <t>44138062462</t>
  </si>
  <si>
    <t>VARAŽDIN</t>
  </si>
  <si>
    <t>MURS-EKOM d.o.o.</t>
  </si>
  <si>
    <t>34333795582</t>
  </si>
  <si>
    <t>MURSKO SREDIŠĆE</t>
  </si>
  <si>
    <t>MEĐIMURJEPLIN</t>
  </si>
  <si>
    <t>29035933600</t>
  </si>
  <si>
    <t>40 0000 ČAKOVEC</t>
  </si>
  <si>
    <t>PEKARNA PANIS D.O.O.</t>
  </si>
  <si>
    <t>19514929165</t>
  </si>
  <si>
    <t>PASTA DAMJANKA JEDNOSTAVNO DRUŠTVO S OGRANIČENOM ODGOVORNOŠĆU ZA PROIZVODNJU I TRGOVINU</t>
  </si>
  <si>
    <t>14219578517</t>
  </si>
  <si>
    <t>40317 SELNICA</t>
  </si>
  <si>
    <t>Luka Ereš Mali majstor</t>
  </si>
  <si>
    <t>10720042985</t>
  </si>
  <si>
    <t>31000 Osijek</t>
  </si>
  <si>
    <t>UREDSKI MATERIJAL I OSTALI MATERIJALNI RASHODI</t>
  </si>
  <si>
    <t>MEĐIMURSKA ŽUPANIJA</t>
  </si>
  <si>
    <t>09161580297</t>
  </si>
  <si>
    <t>PRIVREDNA BANKA</t>
  </si>
  <si>
    <t>02535697732</t>
  </si>
  <si>
    <t>BANKARSKE USLUGE I USLUGE PLATNOG PROMETA</t>
  </si>
  <si>
    <t>Sveukupno:</t>
  </si>
  <si>
    <t>Isplata Sredstava Za Razdoblje: 01.01.2025 Do 31.01.2025</t>
  </si>
  <si>
    <t>KATEGORIJA 1</t>
  </si>
  <si>
    <t>bruto plaće (ukupni iznos bez bolovanja na teret HZZO)</t>
  </si>
  <si>
    <t>ostali rashodi za zaposlene</t>
  </si>
  <si>
    <t>doprinos na bruto</t>
  </si>
  <si>
    <t>naknade za prijevoz na posao</t>
  </si>
  <si>
    <t>pristojbe i naknade</t>
  </si>
  <si>
    <t>KATEGORIJA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</si>
</sst>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3" fillId="4" borderId="1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52"/>
  <sheetViews>
    <sheetView tabSelected="1" topLeftCell="C6" zoomScale="90" zoomScaleNormal="90" workbookViewId="0">
      <selection activeCell="B66" sqref="B6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  <col min="9" max="9" width="13.5703125" bestFit="1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82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6.75" customHeight="1" thickTop="1" thickBot="1" x14ac:dyDescent="0.3">
      <c r="A7" s="40" t="s">
        <v>83</v>
      </c>
      <c r="B7" s="41"/>
      <c r="C7" s="41"/>
      <c r="D7" s="41"/>
      <c r="E7" s="41"/>
      <c r="F7" s="41"/>
      <c r="G7" s="42"/>
    </row>
    <row r="8" spans="1:7" ht="15.75" thickTop="1" x14ac:dyDescent="0.25">
      <c r="A8" s="9" t="s">
        <v>10</v>
      </c>
      <c r="B8" s="14" t="s">
        <v>11</v>
      </c>
      <c r="C8" s="10" t="s">
        <v>12</v>
      </c>
      <c r="D8" s="18">
        <v>60</v>
      </c>
      <c r="E8" s="10">
        <v>3299</v>
      </c>
      <c r="F8" s="9" t="s">
        <v>13</v>
      </c>
      <c r="G8" s="21" t="s">
        <v>14</v>
      </c>
    </row>
    <row r="9" spans="1:7" ht="27" customHeight="1" thickBot="1" x14ac:dyDescent="0.3">
      <c r="A9" s="22" t="s">
        <v>15</v>
      </c>
      <c r="B9" s="23"/>
      <c r="C9" s="24"/>
      <c r="D9" s="25">
        <f>SUM(D8:D8)</f>
        <v>60</v>
      </c>
      <c r="E9" s="24"/>
      <c r="F9" s="26"/>
      <c r="G9" s="27"/>
    </row>
    <row r="10" spans="1:7" x14ac:dyDescent="0.25">
      <c r="A10" s="9" t="s">
        <v>16</v>
      </c>
      <c r="B10" s="14" t="s">
        <v>17</v>
      </c>
      <c r="C10" s="10" t="s">
        <v>18</v>
      </c>
      <c r="D10" s="18">
        <v>2.2000000000000002</v>
      </c>
      <c r="E10" s="10">
        <v>3239</v>
      </c>
      <c r="F10" s="9" t="s">
        <v>19</v>
      </c>
      <c r="G10" s="28" t="s">
        <v>14</v>
      </c>
    </row>
    <row r="11" spans="1:7" ht="27" customHeight="1" thickBot="1" x14ac:dyDescent="0.3">
      <c r="A11" s="22" t="s">
        <v>15</v>
      </c>
      <c r="B11" s="23"/>
      <c r="C11" s="24"/>
      <c r="D11" s="25">
        <f>SUM(D10:D10)</f>
        <v>2.2000000000000002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12</v>
      </c>
      <c r="D12" s="18">
        <v>1.66</v>
      </c>
      <c r="E12" s="10">
        <v>3299</v>
      </c>
      <c r="F12" s="9" t="s">
        <v>13</v>
      </c>
      <c r="G12" s="28" t="s">
        <v>14</v>
      </c>
    </row>
    <row r="13" spans="1:7" ht="27" customHeight="1" thickBot="1" x14ac:dyDescent="0.3">
      <c r="A13" s="22" t="s">
        <v>15</v>
      </c>
      <c r="B13" s="23"/>
      <c r="C13" s="24"/>
      <c r="D13" s="25">
        <f>SUM(D12:D12)</f>
        <v>1.66</v>
      </c>
      <c r="E13" s="24"/>
      <c r="F13" s="26"/>
      <c r="G13" s="27"/>
    </row>
    <row r="14" spans="1:7" x14ac:dyDescent="0.25">
      <c r="A14" s="9" t="s">
        <v>22</v>
      </c>
      <c r="B14" s="14" t="s">
        <v>23</v>
      </c>
      <c r="C14" s="10" t="s">
        <v>24</v>
      </c>
      <c r="D14" s="18">
        <v>79.25</v>
      </c>
      <c r="E14" s="10">
        <v>3222</v>
      </c>
      <c r="F14" s="9" t="s">
        <v>25</v>
      </c>
      <c r="G14" s="28" t="s">
        <v>14</v>
      </c>
    </row>
    <row r="15" spans="1:7" ht="27" customHeight="1" thickBot="1" x14ac:dyDescent="0.3">
      <c r="A15" s="22" t="s">
        <v>15</v>
      </c>
      <c r="B15" s="23"/>
      <c r="C15" s="24"/>
      <c r="D15" s="25">
        <f>SUM(D14:D14)</f>
        <v>79.25</v>
      </c>
      <c r="E15" s="24"/>
      <c r="F15" s="26"/>
      <c r="G15" s="27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49.88</v>
      </c>
      <c r="E16" s="10">
        <v>3222</v>
      </c>
      <c r="F16" s="9" t="s">
        <v>25</v>
      </c>
      <c r="G16" s="28" t="s">
        <v>14</v>
      </c>
    </row>
    <row r="17" spans="1:7" ht="27" customHeight="1" thickBot="1" x14ac:dyDescent="0.3">
      <c r="A17" s="22" t="s">
        <v>15</v>
      </c>
      <c r="B17" s="23"/>
      <c r="C17" s="24"/>
      <c r="D17" s="25">
        <f>SUM(D16:D16)</f>
        <v>49.88</v>
      </c>
      <c r="E17" s="24"/>
      <c r="F17" s="26"/>
      <c r="G17" s="27"/>
    </row>
    <row r="18" spans="1:7" x14ac:dyDescent="0.25">
      <c r="A18" s="9" t="s">
        <v>29</v>
      </c>
      <c r="B18" s="14" t="s">
        <v>30</v>
      </c>
      <c r="C18" s="10" t="s">
        <v>31</v>
      </c>
      <c r="D18" s="18">
        <v>222.64</v>
      </c>
      <c r="E18" s="10">
        <v>3222</v>
      </c>
      <c r="F18" s="9" t="s">
        <v>25</v>
      </c>
      <c r="G18" s="28" t="s">
        <v>14</v>
      </c>
    </row>
    <row r="19" spans="1:7" ht="27" customHeight="1" thickBot="1" x14ac:dyDescent="0.3">
      <c r="A19" s="22" t="s">
        <v>15</v>
      </c>
      <c r="B19" s="23"/>
      <c r="C19" s="24"/>
      <c r="D19" s="25">
        <f>SUM(D18:D18)</f>
        <v>222.64</v>
      </c>
      <c r="E19" s="24"/>
      <c r="F19" s="26"/>
      <c r="G19" s="27"/>
    </row>
    <row r="20" spans="1:7" x14ac:dyDescent="0.25">
      <c r="A20" s="9" t="s">
        <v>32</v>
      </c>
      <c r="B20" s="14" t="s">
        <v>33</v>
      </c>
      <c r="C20" s="10" t="s">
        <v>12</v>
      </c>
      <c r="D20" s="18">
        <v>82.21</v>
      </c>
      <c r="E20" s="10">
        <v>3231</v>
      </c>
      <c r="F20" s="9" t="s">
        <v>34</v>
      </c>
      <c r="G20" s="28" t="s">
        <v>14</v>
      </c>
    </row>
    <row r="21" spans="1:7" ht="27" customHeight="1" thickBot="1" x14ac:dyDescent="0.3">
      <c r="A21" s="22" t="s">
        <v>15</v>
      </c>
      <c r="B21" s="23"/>
      <c r="C21" s="24"/>
      <c r="D21" s="25">
        <f>SUM(D20:D20)</f>
        <v>82.21</v>
      </c>
      <c r="E21" s="24"/>
      <c r="F21" s="26"/>
      <c r="G21" s="27"/>
    </row>
    <row r="22" spans="1:7" x14ac:dyDescent="0.25">
      <c r="A22" s="9" t="s">
        <v>35</v>
      </c>
      <c r="B22" s="14" t="s">
        <v>36</v>
      </c>
      <c r="C22" s="10" t="s">
        <v>37</v>
      </c>
      <c r="D22" s="18">
        <v>138.83000000000001</v>
      </c>
      <c r="E22" s="10">
        <v>3224</v>
      </c>
      <c r="F22" s="9" t="s">
        <v>38</v>
      </c>
      <c r="G22" s="28" t="s">
        <v>14</v>
      </c>
    </row>
    <row r="23" spans="1:7" ht="27" customHeight="1" thickBot="1" x14ac:dyDescent="0.3">
      <c r="A23" s="22" t="s">
        <v>15</v>
      </c>
      <c r="B23" s="23"/>
      <c r="C23" s="24"/>
      <c r="D23" s="25">
        <f>SUM(D22:D22)</f>
        <v>138.83000000000001</v>
      </c>
      <c r="E23" s="24"/>
      <c r="F23" s="26"/>
      <c r="G23" s="27"/>
    </row>
    <row r="24" spans="1:7" x14ac:dyDescent="0.25">
      <c r="A24" s="9" t="s">
        <v>39</v>
      </c>
      <c r="B24" s="14" t="s">
        <v>40</v>
      </c>
      <c r="C24" s="10" t="s">
        <v>41</v>
      </c>
      <c r="D24" s="18">
        <v>154.94999999999999</v>
      </c>
      <c r="E24" s="10">
        <v>3234</v>
      </c>
      <c r="F24" s="9" t="s">
        <v>42</v>
      </c>
      <c r="G24" s="28" t="s">
        <v>14</v>
      </c>
    </row>
    <row r="25" spans="1:7" ht="27" customHeight="1" thickBot="1" x14ac:dyDescent="0.3">
      <c r="A25" s="22" t="s">
        <v>15</v>
      </c>
      <c r="B25" s="23"/>
      <c r="C25" s="24"/>
      <c r="D25" s="25">
        <f>SUM(D24:D24)</f>
        <v>154.94999999999999</v>
      </c>
      <c r="E25" s="24"/>
      <c r="F25" s="26"/>
      <c r="G25" s="27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110</v>
      </c>
      <c r="E26" s="10">
        <v>3213</v>
      </c>
      <c r="F26" s="9" t="s">
        <v>46</v>
      </c>
      <c r="G26" s="28" t="s">
        <v>14</v>
      </c>
    </row>
    <row r="27" spans="1:7" ht="27" customHeight="1" thickBot="1" x14ac:dyDescent="0.3">
      <c r="A27" s="22" t="s">
        <v>15</v>
      </c>
      <c r="B27" s="23"/>
      <c r="C27" s="24"/>
      <c r="D27" s="25">
        <f>SUM(D26:D26)</f>
        <v>110</v>
      </c>
      <c r="E27" s="24"/>
      <c r="F27" s="26"/>
      <c r="G27" s="27"/>
    </row>
    <row r="28" spans="1:7" x14ac:dyDescent="0.25">
      <c r="A28" s="9" t="s">
        <v>47</v>
      </c>
      <c r="B28" s="14" t="s">
        <v>48</v>
      </c>
      <c r="C28" s="10" t="s">
        <v>37</v>
      </c>
      <c r="D28" s="18">
        <v>71.25</v>
      </c>
      <c r="E28" s="10">
        <v>3238</v>
      </c>
      <c r="F28" s="9" t="s">
        <v>49</v>
      </c>
      <c r="G28" s="28" t="s">
        <v>14</v>
      </c>
    </row>
    <row r="29" spans="1:7" ht="27" customHeight="1" thickBot="1" x14ac:dyDescent="0.3">
      <c r="A29" s="22" t="s">
        <v>15</v>
      </c>
      <c r="B29" s="23"/>
      <c r="C29" s="24"/>
      <c r="D29" s="25">
        <f>SUM(D28:D28)</f>
        <v>71.25</v>
      </c>
      <c r="E29" s="24"/>
      <c r="F29" s="26"/>
      <c r="G29" s="27"/>
    </row>
    <row r="30" spans="1:7" x14ac:dyDescent="0.25">
      <c r="A30" s="9" t="s">
        <v>50</v>
      </c>
      <c r="B30" s="14" t="s">
        <v>51</v>
      </c>
      <c r="C30" s="10" t="s">
        <v>12</v>
      </c>
      <c r="D30" s="18">
        <v>1666.59</v>
      </c>
      <c r="E30" s="10">
        <v>3223</v>
      </c>
      <c r="F30" s="9" t="s">
        <v>52</v>
      </c>
      <c r="G30" s="28" t="s">
        <v>14</v>
      </c>
    </row>
    <row r="31" spans="1:7" ht="27" customHeight="1" thickBot="1" x14ac:dyDescent="0.3">
      <c r="A31" s="22" t="s">
        <v>15</v>
      </c>
      <c r="B31" s="23"/>
      <c r="C31" s="24"/>
      <c r="D31" s="25">
        <f>SUM(D30:D30)</f>
        <v>1666.59</v>
      </c>
      <c r="E31" s="24"/>
      <c r="F31" s="26"/>
      <c r="G31" s="27"/>
    </row>
    <row r="32" spans="1:7" x14ac:dyDescent="0.25">
      <c r="A32" s="9" t="s">
        <v>53</v>
      </c>
      <c r="B32" s="14" t="s">
        <v>54</v>
      </c>
      <c r="C32" s="10" t="s">
        <v>12</v>
      </c>
      <c r="D32" s="18">
        <v>313.43</v>
      </c>
      <c r="E32" s="10">
        <v>3222</v>
      </c>
      <c r="F32" s="9" t="s">
        <v>25</v>
      </c>
      <c r="G32" s="28" t="s">
        <v>14</v>
      </c>
    </row>
    <row r="33" spans="1:7" ht="27" customHeight="1" thickBot="1" x14ac:dyDescent="0.3">
      <c r="A33" s="22" t="s">
        <v>15</v>
      </c>
      <c r="B33" s="23"/>
      <c r="C33" s="24"/>
      <c r="D33" s="25">
        <f>SUM(D32:D32)</f>
        <v>313.43</v>
      </c>
      <c r="E33" s="24"/>
      <c r="F33" s="26"/>
      <c r="G33" s="27"/>
    </row>
    <row r="34" spans="1:7" x14ac:dyDescent="0.25">
      <c r="A34" s="9" t="s">
        <v>55</v>
      </c>
      <c r="B34" s="14" t="s">
        <v>56</v>
      </c>
      <c r="C34" s="10" t="s">
        <v>41</v>
      </c>
      <c r="D34" s="18">
        <v>4465.62</v>
      </c>
      <c r="E34" s="10">
        <v>3295</v>
      </c>
      <c r="F34" s="9" t="s">
        <v>57</v>
      </c>
      <c r="G34" s="28" t="s">
        <v>14</v>
      </c>
    </row>
    <row r="35" spans="1:7" ht="27" customHeight="1" thickBot="1" x14ac:dyDescent="0.3">
      <c r="A35" s="22" t="s">
        <v>15</v>
      </c>
      <c r="B35" s="23"/>
      <c r="C35" s="24"/>
      <c r="D35" s="25">
        <f>SUM(D34:D34)</f>
        <v>4465.62</v>
      </c>
      <c r="E35" s="24"/>
      <c r="F35" s="26"/>
      <c r="G35" s="27"/>
    </row>
    <row r="36" spans="1:7" x14ac:dyDescent="0.25">
      <c r="A36" s="9" t="s">
        <v>58</v>
      </c>
      <c r="B36" s="14" t="s">
        <v>59</v>
      </c>
      <c r="C36" s="10" t="s">
        <v>60</v>
      </c>
      <c r="D36" s="18">
        <v>102.4</v>
      </c>
      <c r="E36" s="10">
        <v>3222</v>
      </c>
      <c r="F36" s="9" t="s">
        <v>25</v>
      </c>
      <c r="G36" s="28" t="s">
        <v>14</v>
      </c>
    </row>
    <row r="37" spans="1:7" x14ac:dyDescent="0.25">
      <c r="A37" s="9"/>
      <c r="B37" s="14"/>
      <c r="C37" s="10"/>
      <c r="D37" s="18">
        <v>1055.21</v>
      </c>
      <c r="E37" s="10">
        <v>3222</v>
      </c>
      <c r="F37" s="9" t="s">
        <v>25</v>
      </c>
      <c r="G37" s="29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SUM(D36:D37)</f>
        <v>1157.6100000000001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88.15</v>
      </c>
      <c r="E39" s="10">
        <v>3234</v>
      </c>
      <c r="F39" s="9" t="s">
        <v>42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88.15</v>
      </c>
      <c r="E40" s="24"/>
      <c r="F40" s="26"/>
      <c r="G40" s="27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2206.69</v>
      </c>
      <c r="E41" s="10">
        <v>3223</v>
      </c>
      <c r="F41" s="9" t="s">
        <v>52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2206.69</v>
      </c>
      <c r="E42" s="24"/>
      <c r="F42" s="26"/>
      <c r="G42" s="27"/>
    </row>
    <row r="43" spans="1:7" x14ac:dyDescent="0.25">
      <c r="A43" s="9" t="s">
        <v>67</v>
      </c>
      <c r="B43" s="14" t="s">
        <v>68</v>
      </c>
      <c r="C43" s="10" t="s">
        <v>63</v>
      </c>
      <c r="D43" s="18">
        <v>175.8</v>
      </c>
      <c r="E43" s="10">
        <v>3222</v>
      </c>
      <c r="F43" s="9" t="s">
        <v>25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175.8</v>
      </c>
      <c r="E44" s="24"/>
      <c r="F44" s="26"/>
      <c r="G44" s="27"/>
    </row>
    <row r="45" spans="1:7" x14ac:dyDescent="0.25">
      <c r="A45" s="9" t="s">
        <v>69</v>
      </c>
      <c r="B45" s="14" t="s">
        <v>70</v>
      </c>
      <c r="C45" s="10" t="s">
        <v>71</v>
      </c>
      <c r="D45" s="18">
        <v>67.5</v>
      </c>
      <c r="E45" s="10">
        <v>3222</v>
      </c>
      <c r="F45" s="9" t="s">
        <v>25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67.5</v>
      </c>
      <c r="E46" s="24"/>
      <c r="F46" s="26"/>
      <c r="G46" s="27"/>
    </row>
    <row r="47" spans="1:7" x14ac:dyDescent="0.25">
      <c r="A47" s="9" t="s">
        <v>72</v>
      </c>
      <c r="B47" s="14" t="s">
        <v>73</v>
      </c>
      <c r="C47" s="10" t="s">
        <v>74</v>
      </c>
      <c r="D47" s="18">
        <v>80</v>
      </c>
      <c r="E47" s="10">
        <v>3221</v>
      </c>
      <c r="F47" s="9" t="s">
        <v>75</v>
      </c>
      <c r="G47" s="28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SUM(D47:D47)</f>
        <v>80</v>
      </c>
      <c r="E48" s="24"/>
      <c r="F48" s="26"/>
      <c r="G48" s="27"/>
    </row>
    <row r="49" spans="1:7" x14ac:dyDescent="0.25">
      <c r="A49" s="9" t="s">
        <v>76</v>
      </c>
      <c r="B49" s="14" t="s">
        <v>77</v>
      </c>
      <c r="C49" s="10" t="s">
        <v>37</v>
      </c>
      <c r="D49" s="18">
        <v>7.96</v>
      </c>
      <c r="E49" s="10">
        <v>3295</v>
      </c>
      <c r="F49" s="9" t="s">
        <v>57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7.96</v>
      </c>
      <c r="E50" s="24"/>
      <c r="F50" s="26"/>
      <c r="G50" s="27"/>
    </row>
    <row r="51" spans="1:7" x14ac:dyDescent="0.25">
      <c r="A51" s="9" t="s">
        <v>78</v>
      </c>
      <c r="B51" s="14" t="s">
        <v>79</v>
      </c>
      <c r="C51" s="10" t="s">
        <v>12</v>
      </c>
      <c r="D51" s="18">
        <v>115.94</v>
      </c>
      <c r="E51" s="10">
        <v>3431</v>
      </c>
      <c r="F51" s="9" t="s">
        <v>80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115.94</v>
      </c>
      <c r="E52" s="24"/>
      <c r="F52" s="26"/>
      <c r="G52" s="27"/>
    </row>
    <row r="53" spans="1:7" ht="18.75" customHeight="1" thickBot="1" x14ac:dyDescent="0.3">
      <c r="A53" s="40" t="s">
        <v>89</v>
      </c>
      <c r="B53" s="41"/>
      <c r="C53" s="41"/>
      <c r="D53" s="41"/>
      <c r="E53" s="41"/>
      <c r="F53" s="41"/>
      <c r="G53" s="42"/>
    </row>
    <row r="54" spans="1:7" ht="18.75" customHeight="1" x14ac:dyDescent="0.25">
      <c r="A54" s="36"/>
      <c r="B54" s="37"/>
      <c r="C54" s="38"/>
      <c r="D54" s="39">
        <v>79866.960000000006</v>
      </c>
      <c r="E54" s="10">
        <v>3111</v>
      </c>
      <c r="F54" s="9" t="s">
        <v>84</v>
      </c>
      <c r="G54" s="29"/>
    </row>
    <row r="55" spans="1:7" ht="18.75" customHeight="1" x14ac:dyDescent="0.25">
      <c r="A55" s="36"/>
      <c r="B55" s="37"/>
      <c r="C55" s="38"/>
      <c r="D55" s="39">
        <v>1182.8800000000001</v>
      </c>
      <c r="E55" s="10">
        <v>3121</v>
      </c>
      <c r="F55" t="s">
        <v>85</v>
      </c>
      <c r="G55" s="29"/>
    </row>
    <row r="56" spans="1:7" ht="18.75" customHeight="1" x14ac:dyDescent="0.25">
      <c r="A56" s="36"/>
      <c r="B56" s="37"/>
      <c r="C56" s="38"/>
      <c r="D56" s="39">
        <v>12702.98</v>
      </c>
      <c r="E56" s="10">
        <v>3132</v>
      </c>
      <c r="F56" s="9" t="s">
        <v>86</v>
      </c>
      <c r="G56" s="29"/>
    </row>
    <row r="57" spans="1:7" ht="18.75" customHeight="1" x14ac:dyDescent="0.25">
      <c r="A57" s="36"/>
      <c r="B57" s="37"/>
      <c r="C57" s="38"/>
      <c r="D57" s="39">
        <v>1922.65</v>
      </c>
      <c r="E57" s="10">
        <v>3212</v>
      </c>
      <c r="F57" s="9" t="s">
        <v>87</v>
      </c>
      <c r="G57" s="29"/>
    </row>
    <row r="58" spans="1:7" ht="18.75" customHeight="1" x14ac:dyDescent="0.25">
      <c r="A58" s="36"/>
      <c r="B58" s="37"/>
      <c r="C58" s="38"/>
      <c r="D58" s="39">
        <v>168</v>
      </c>
      <c r="E58" s="10">
        <v>3295</v>
      </c>
      <c r="F58" s="9" t="s">
        <v>88</v>
      </c>
      <c r="G58" s="29"/>
    </row>
    <row r="59" spans="1:7" ht="21" customHeight="1" thickBot="1" x14ac:dyDescent="0.3">
      <c r="A59" s="22" t="s">
        <v>15</v>
      </c>
      <c r="B59" s="23"/>
      <c r="C59" s="24"/>
      <c r="D59" s="25">
        <f>D54+D55+D56+D57+D58</f>
        <v>95843.47</v>
      </c>
      <c r="E59" s="24"/>
      <c r="F59" s="26"/>
      <c r="G59" s="27"/>
    </row>
    <row r="60" spans="1:7" ht="15.75" thickBot="1" x14ac:dyDescent="0.3">
      <c r="A60" s="30" t="s">
        <v>81</v>
      </c>
      <c r="B60" s="31"/>
      <c r="C60" s="32"/>
      <c r="D60" s="33">
        <f>SUM(D9,D11,D13,D15,D17,D19,D21,D23,D25,D27,D29,D31,D33,D35,D38,D40,D42,D44,D46,D48,D50,D52,D59)</f>
        <v>107161.63</v>
      </c>
      <c r="E60" s="32"/>
      <c r="F60" s="34"/>
      <c r="G60" s="35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</sheetData>
  <mergeCells count="2">
    <mergeCell ref="A7:G7"/>
    <mergeCell ref="A53:G5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2025-02-18T09:27:23Z</cp:lastPrinted>
  <dcterms:created xsi:type="dcterms:W3CDTF">2024-03-05T11:42:46Z</dcterms:created>
  <dcterms:modified xsi:type="dcterms:W3CDTF">2025-02-18T09:27:29Z</dcterms:modified>
</cp:coreProperties>
</file>