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Službeno OŠ SELNICA\2024 godina\JAVNA OBJAVA INFORMACIJA O TROŠENJU SREDSTAVA\OBJAVE\"/>
    </mc:Choice>
  </mc:AlternateContent>
  <xr:revisionPtr revIDLastSave="0" documentId="13_ncr:1_{FF083E68-6B46-47B6-B1A0-8ABCC4966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9" i="1" l="1"/>
  <c r="D111" i="1"/>
  <c r="D109" i="1"/>
  <c r="D107" i="1"/>
  <c r="D105" i="1"/>
  <c r="D101" i="1"/>
  <c r="D99" i="1"/>
  <c r="D97" i="1"/>
  <c r="D95" i="1"/>
  <c r="D93" i="1"/>
  <c r="D91" i="1"/>
  <c r="D89" i="1"/>
  <c r="D87" i="1"/>
  <c r="D85" i="1"/>
  <c r="D83" i="1"/>
  <c r="D81" i="1"/>
  <c r="D78" i="1"/>
  <c r="D74" i="1"/>
  <c r="D71" i="1"/>
  <c r="D69" i="1"/>
  <c r="D67" i="1"/>
  <c r="D65" i="1"/>
  <c r="D63" i="1"/>
  <c r="D61" i="1"/>
  <c r="D59" i="1"/>
  <c r="D54" i="1"/>
  <c r="D52" i="1"/>
  <c r="D50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9" i="1"/>
  <c r="D120" i="1" l="1"/>
</calcChain>
</file>

<file path=xl/sharedStrings.xml><?xml version="1.0" encoding="utf-8"?>
<sst xmlns="http://schemas.openxmlformats.org/spreadsheetml/2006/main" count="327" uniqueCount="153">
  <si>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</si>
  <si>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</si>
  <si>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</si>
  <si>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</si>
  <si>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</si>
  <si>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</si>
  <si>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</si>
  <si>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</si>
  <si>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</si>
  <si>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</si>
  <si>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MAT OBRT ZA PODUKU VL.MAJA ZELČIĆ</t>
  </si>
  <si>
    <t>96946541215</t>
  </si>
  <si>
    <t>ZAGREB</t>
  </si>
  <si>
    <t>OSTALI NESPOMENUTI RASHODI POSLOVANJA</t>
  </si>
  <si>
    <t>OSNOVNA ŠKOLA SELNICA</t>
  </si>
  <si>
    <t>Ukupno:</t>
  </si>
  <si>
    <t>KTC d.d.</t>
  </si>
  <si>
    <t>95970838122</t>
  </si>
  <si>
    <t>KRIŽEVCI</t>
  </si>
  <si>
    <t>MATERIJAL I SIROVINE</t>
  </si>
  <si>
    <t>PROFIL KLET D.O.O.</t>
  </si>
  <si>
    <t>95803232921</t>
  </si>
  <si>
    <t>NAKNADE GRAĐANIMA I KUĆANSTVIMA U NARAVI</t>
  </si>
  <si>
    <t>KNJIGE U KNJIŽNICAMA</t>
  </si>
  <si>
    <t>"EKOTERM"</t>
  </si>
  <si>
    <t>91291240199</t>
  </si>
  <si>
    <t>NEDELIŠĆE</t>
  </si>
  <si>
    <t>USLUGE TEKUĆEG I INVESTICIJSKOG ODRŽAVANJA</t>
  </si>
  <si>
    <t>CENTAR ZA KULTURU ČAKOVEC</t>
  </si>
  <si>
    <t>90436584362</t>
  </si>
  <si>
    <t>ČAKOVEC</t>
  </si>
  <si>
    <t>OSTALE USLUGE</t>
  </si>
  <si>
    <t>HRVATSKA POŠTA d.d.</t>
  </si>
  <si>
    <t>87311810356</t>
  </si>
  <si>
    <t>Velika Gorica</t>
  </si>
  <si>
    <t>USLUGE TELEFONA, POŠTE I PRIJEVOZA</t>
  </si>
  <si>
    <t>AGRA, DRUŠTVO ZA PROIZVODNJU VOĆA I POVRĆA, D.O.O.</t>
  </si>
  <si>
    <t>86677350491</t>
  </si>
  <si>
    <t>40000 ČAKOVEC</t>
  </si>
  <si>
    <t>PUNA d.o.o.</t>
  </si>
  <si>
    <t>86311826498</t>
  </si>
  <si>
    <t>40000 Čakovec</t>
  </si>
  <si>
    <t>FINANCIJSKA AGENCIJA</t>
  </si>
  <si>
    <t>85821130368</t>
  </si>
  <si>
    <t>MARKIZA D.O.O.</t>
  </si>
  <si>
    <t>84742638941</t>
  </si>
  <si>
    <t>MULLER TRGOVINA ZAGREB d.o.o.</t>
  </si>
  <si>
    <t>84698789700</t>
  </si>
  <si>
    <t>Zagreb</t>
  </si>
  <si>
    <t>UREDSKI MATERIJAL I OSTALI MATERIJALNI RASHODI</t>
  </si>
  <si>
    <t>MESNICA ROGINA 1, obrt za trgovinu</t>
  </si>
  <si>
    <t>84236304359</t>
  </si>
  <si>
    <t>42000 Varaždin</t>
  </si>
  <si>
    <t>OPG PERADARSTVO MEDVED</t>
  </si>
  <si>
    <t>84146002719</t>
  </si>
  <si>
    <t>PRIBISLAVEC</t>
  </si>
  <si>
    <t>KIŠ - meso i prerada mesa  ( HR69EU )</t>
  </si>
  <si>
    <t>83360798514</t>
  </si>
  <si>
    <t>DONJI KRALJEVEC Donji Kraljevec</t>
  </si>
  <si>
    <t>HRVATSKI TELEKOM D.D.</t>
  </si>
  <si>
    <t>81793146560</t>
  </si>
  <si>
    <t>MEĐIMURSKE VODE</t>
  </si>
  <si>
    <t>81394716246</t>
  </si>
  <si>
    <t>40 000 ČAKOVEC</t>
  </si>
  <si>
    <t>KOMUNALNE USLUGE</t>
  </si>
  <si>
    <t>PEVEX d.d.</t>
  </si>
  <si>
    <t>73660371074</t>
  </si>
  <si>
    <t>SESVETE</t>
  </si>
  <si>
    <t>POKLONIME OBRT ZA TRGOVINU I USLUGE, VL. KATA BARIŠIĆ</t>
  </si>
  <si>
    <t>72211773597</t>
  </si>
  <si>
    <t>10090 ZAGREB-SUSEDGRAD</t>
  </si>
  <si>
    <t>OPTIMUS LAB d.o.o.</t>
  </si>
  <si>
    <t>71981294715</t>
  </si>
  <si>
    <t>RAČUNALNE USLUGE</t>
  </si>
  <si>
    <t>TRGOVINA KRK D.D.</t>
  </si>
  <si>
    <t>66548420466</t>
  </si>
  <si>
    <t>MALINSKA</t>
  </si>
  <si>
    <t>ADLER GmbH d.o.o.</t>
  </si>
  <si>
    <t>66411260710</t>
  </si>
  <si>
    <t>MARKOV-TRADE SERVIS D.O.O.</t>
  </si>
  <si>
    <t>64717896052</t>
  </si>
  <si>
    <t>NARODNE NOVINE D.D.</t>
  </si>
  <si>
    <t>64546066176</t>
  </si>
  <si>
    <t>10 000 ZAGREB</t>
  </si>
  <si>
    <t>HEP OPSKRBA D.O.O.</t>
  </si>
  <si>
    <t>63073332379</t>
  </si>
  <si>
    <t>ENERGIJA</t>
  </si>
  <si>
    <t>KONZUM plus d.o.o.</t>
  </si>
  <si>
    <t>62226620908</t>
  </si>
  <si>
    <t>ĐURKIN D.O.O.</t>
  </si>
  <si>
    <t>54258964237</t>
  </si>
  <si>
    <t>MATERIJAL I DIJELOVI ZA TEKUĆE I INVESTICIJSKO ODRŽAVANJE</t>
  </si>
  <si>
    <t>UNIMER d.o.o.</t>
  </si>
  <si>
    <t>49573363630</t>
  </si>
  <si>
    <t>LJEKARNA HOMEOSAN</t>
  </si>
  <si>
    <t>47155809073</t>
  </si>
  <si>
    <t>SELNICA</t>
  </si>
  <si>
    <t>VINDIJA VARAŽDIN</t>
  </si>
  <si>
    <t>44138062462</t>
  </si>
  <si>
    <t>VARAŽDIN</t>
  </si>
  <si>
    <t>ELUSS D.O.O.</t>
  </si>
  <si>
    <t>43575326382</t>
  </si>
  <si>
    <t>ŠKOLSKA KNJIGA ZAGREB</t>
  </si>
  <si>
    <t>38967655335</t>
  </si>
  <si>
    <t>JAMBROŠIĆ TOURS</t>
  </si>
  <si>
    <t>34807997575</t>
  </si>
  <si>
    <t>M.SREDIŠĆE</t>
  </si>
  <si>
    <t>MURS-EKOM d.o.o.</t>
  </si>
  <si>
    <t>34333795582</t>
  </si>
  <si>
    <t>MURSKO SREDIŠĆE</t>
  </si>
  <si>
    <t>MEĐIMURJEPLIN</t>
  </si>
  <si>
    <t>29035933600</t>
  </si>
  <si>
    <t>40 0000 ČAKOVEC</t>
  </si>
  <si>
    <t>HRVATSKE VODE</t>
  </si>
  <si>
    <t>28921383001</t>
  </si>
  <si>
    <t>INA - INDUSTRIJA NAFTE d.d.</t>
  </si>
  <si>
    <t>27759560625</t>
  </si>
  <si>
    <t>EUROHERC PODRUŽNICA ČAKOVEC</t>
  </si>
  <si>
    <t>22694857747</t>
  </si>
  <si>
    <t xml:space="preserve"> ZAVOD ZA JAVNO ZDRAVSTVO</t>
  </si>
  <si>
    <t>21616787735</t>
  </si>
  <si>
    <t>ZDRAVSTVENE I VETERINARSKE USLUGE</t>
  </si>
  <si>
    <t xml:space="preserve"> TUR.AG.JAKOPIĆ TRAVEL</t>
  </si>
  <si>
    <t>19916402178</t>
  </si>
  <si>
    <t>PEKARNA PANIS D.O.O.</t>
  </si>
  <si>
    <t>19514929165</t>
  </si>
  <si>
    <t>KONPLAST d.o.o.</t>
  </si>
  <si>
    <t>15146109460</t>
  </si>
  <si>
    <t>40305 Pušćine</t>
  </si>
  <si>
    <t>PASTA DAMJANKA JEDNOSTAVNO DRUŠTVO S OGRANIČENOM ODGOVORNOŠĆU ZA PROIZVODNJU I TRGOVINU</t>
  </si>
  <si>
    <t>14219578517</t>
  </si>
  <si>
    <t>40317 SELNICA</t>
  </si>
  <si>
    <t>ALFA D.D. ZAGREB</t>
  </si>
  <si>
    <t>07189160632</t>
  </si>
  <si>
    <t>GTI-Goričanec d.o.o.</t>
  </si>
  <si>
    <t>02572064839</t>
  </si>
  <si>
    <t>Sveti Martin na Muri</t>
  </si>
  <si>
    <t>PRIVREDNA BANKA</t>
  </si>
  <si>
    <t>02535697732</t>
  </si>
  <si>
    <t>BANKARSKE USLUGE I USLUGE PLATNOG PROMETA</t>
  </si>
  <si>
    <t>ORANGE D.O.O.</t>
  </si>
  <si>
    <t>00363177306</t>
  </si>
  <si>
    <t>Sveukupno:</t>
  </si>
  <si>
    <t>Isplata Sredstava Za Razdoblje: 01.10.2024 Do 31.10.2024</t>
  </si>
  <si>
    <t>KATEGORIJA 1</t>
  </si>
  <si>
    <t>KATEGORIJA 2</t>
  </si>
  <si>
    <t>bruto plaće (ukupni iznos bez bolovanja na teret HZZO)</t>
  </si>
  <si>
    <t>doprinos na bruto</t>
  </si>
  <si>
    <t>naknade za prijevoz na posao</t>
  </si>
  <si>
    <t>pristojbe i naknade</t>
  </si>
  <si>
    <t>ostali rashodi za zaposlene</t>
  </si>
  <si>
    <t>službena putovanja</t>
  </si>
  <si>
    <t>42000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</si>
</sst>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47"/>
  <sheetViews>
    <sheetView tabSelected="1" zoomScale="80" zoomScaleNormal="80" workbookViewId="0">
      <selection activeCell="N10" sqref="N1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143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1" t="s">
        <v>144</v>
      </c>
      <c r="B7" s="42"/>
      <c r="C7" s="42"/>
      <c r="D7" s="42"/>
      <c r="E7" s="42"/>
      <c r="F7" s="42"/>
      <c r="G7" s="43"/>
    </row>
    <row r="8" spans="1:7" ht="15.75" thickTop="1" x14ac:dyDescent="0.25">
      <c r="A8" s="9" t="s">
        <v>10</v>
      </c>
      <c r="B8" s="14" t="s">
        <v>11</v>
      </c>
      <c r="C8" s="10" t="s">
        <v>12</v>
      </c>
      <c r="D8" s="18">
        <v>60</v>
      </c>
      <c r="E8" s="10">
        <v>3299</v>
      </c>
      <c r="F8" s="9" t="s">
        <v>13</v>
      </c>
      <c r="G8" s="21" t="s">
        <v>14</v>
      </c>
    </row>
    <row r="9" spans="1:7" ht="27" customHeight="1" thickBot="1" x14ac:dyDescent="0.3">
      <c r="A9" s="22" t="s">
        <v>15</v>
      </c>
      <c r="B9" s="23"/>
      <c r="C9" s="24"/>
      <c r="D9" s="25">
        <f>SUM(D8:D8)</f>
        <v>60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10" t="s">
        <v>18</v>
      </c>
      <c r="D10" s="18">
        <v>149.01</v>
      </c>
      <c r="E10" s="10">
        <v>3222</v>
      </c>
      <c r="F10" s="9" t="s">
        <v>19</v>
      </c>
      <c r="G10" s="28" t="s">
        <v>14</v>
      </c>
    </row>
    <row r="11" spans="1:7" x14ac:dyDescent="0.25">
      <c r="A11" s="9"/>
      <c r="B11" s="14"/>
      <c r="C11" s="10"/>
      <c r="D11" s="18">
        <v>18.48</v>
      </c>
      <c r="E11" s="10">
        <v>3299</v>
      </c>
      <c r="F11" s="9" t="s">
        <v>13</v>
      </c>
      <c r="G11" s="29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SUM(D10:D11)</f>
        <v>167.48999999999998</v>
      </c>
      <c r="E12" s="24"/>
      <c r="F12" s="26"/>
      <c r="G12" s="27"/>
    </row>
    <row r="13" spans="1:7" x14ac:dyDescent="0.25">
      <c r="A13" s="9" t="s">
        <v>20</v>
      </c>
      <c r="B13" s="14" t="s">
        <v>21</v>
      </c>
      <c r="C13" s="10" t="s">
        <v>12</v>
      </c>
      <c r="D13" s="18">
        <v>2457.8000000000002</v>
      </c>
      <c r="E13" s="10">
        <v>3722</v>
      </c>
      <c r="F13" s="9" t="s">
        <v>22</v>
      </c>
      <c r="G13" s="28" t="s">
        <v>14</v>
      </c>
    </row>
    <row r="14" spans="1:7" x14ac:dyDescent="0.25">
      <c r="A14" s="9"/>
      <c r="B14" s="14"/>
      <c r="C14" s="10"/>
      <c r="D14" s="18">
        <v>1810.28</v>
      </c>
      <c r="E14" s="10">
        <v>4241</v>
      </c>
      <c r="F14" s="9" t="s">
        <v>23</v>
      </c>
      <c r="G14" s="29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SUM(D13:D14)</f>
        <v>4268.08</v>
      </c>
      <c r="E15" s="24"/>
      <c r="F15" s="26"/>
      <c r="G15" s="27"/>
    </row>
    <row r="16" spans="1:7" x14ac:dyDescent="0.25">
      <c r="A16" s="9" t="s">
        <v>24</v>
      </c>
      <c r="B16" s="14" t="s">
        <v>25</v>
      </c>
      <c r="C16" s="10" t="s">
        <v>26</v>
      </c>
      <c r="D16" s="18">
        <v>408.38</v>
      </c>
      <c r="E16" s="10">
        <v>3232</v>
      </c>
      <c r="F16" s="9" t="s">
        <v>27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408.38</v>
      </c>
      <c r="E17" s="24"/>
      <c r="F17" s="26"/>
      <c r="G17" s="27"/>
    </row>
    <row r="18" spans="1:7" x14ac:dyDescent="0.25">
      <c r="A18" s="9" t="s">
        <v>28</v>
      </c>
      <c r="B18" s="14" t="s">
        <v>29</v>
      </c>
      <c r="C18" s="10" t="s">
        <v>30</v>
      </c>
      <c r="D18" s="18">
        <v>805</v>
      </c>
      <c r="E18" s="10">
        <v>3239</v>
      </c>
      <c r="F18" s="9" t="s">
        <v>31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805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32.36</v>
      </c>
      <c r="E20" s="10">
        <v>3231</v>
      </c>
      <c r="F20" s="9" t="s">
        <v>35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32.36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68.63</v>
      </c>
      <c r="E22" s="10">
        <v>3222</v>
      </c>
      <c r="F22" s="9" t="s">
        <v>19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68.63</v>
      </c>
      <c r="E23" s="24"/>
      <c r="F23" s="26"/>
      <c r="G23" s="27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3</v>
      </c>
      <c r="E24" s="10">
        <v>3239</v>
      </c>
      <c r="F24" s="9" t="s">
        <v>31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3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12</v>
      </c>
      <c r="D26" s="18">
        <v>1.66</v>
      </c>
      <c r="E26" s="10">
        <v>3299</v>
      </c>
      <c r="F26" s="9" t="s">
        <v>13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1.66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26</v>
      </c>
      <c r="D28" s="18">
        <v>233.17</v>
      </c>
      <c r="E28" s="10">
        <v>3222</v>
      </c>
      <c r="F28" s="9" t="s">
        <v>19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233.17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14.92</v>
      </c>
      <c r="E30" s="10">
        <v>3221</v>
      </c>
      <c r="F30" s="9" t="s">
        <v>49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14.92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282.02999999999997</v>
      </c>
      <c r="E32" s="10">
        <v>3222</v>
      </c>
      <c r="F32" s="9" t="s">
        <v>19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282.02999999999997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49.88</v>
      </c>
      <c r="E34" s="10">
        <v>3222</v>
      </c>
      <c r="F34" s="9" t="s">
        <v>19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49.88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228.36</v>
      </c>
      <c r="E36" s="10">
        <v>3222</v>
      </c>
      <c r="F36" s="9" t="s">
        <v>19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228.36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12</v>
      </c>
      <c r="D38" s="18">
        <v>82.87</v>
      </c>
      <c r="E38" s="10">
        <v>3231</v>
      </c>
      <c r="F38" s="9" t="s">
        <v>35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82.87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223.65</v>
      </c>
      <c r="E40" s="10">
        <v>3234</v>
      </c>
      <c r="F40" s="9" t="s">
        <v>64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223.65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11.04</v>
      </c>
      <c r="E42" s="10">
        <v>3221</v>
      </c>
      <c r="F42" s="9" t="s">
        <v>49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11.04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70</v>
      </c>
      <c r="D44" s="18">
        <v>250</v>
      </c>
      <c r="E44" s="10">
        <v>3299</v>
      </c>
      <c r="F44" s="9" t="s">
        <v>13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250</v>
      </c>
      <c r="E45" s="24"/>
      <c r="F45" s="26"/>
      <c r="G45" s="27"/>
    </row>
    <row r="46" spans="1:7" x14ac:dyDescent="0.25">
      <c r="A46" s="9" t="s">
        <v>71</v>
      </c>
      <c r="B46" s="14" t="s">
        <v>72</v>
      </c>
      <c r="C46" s="10" t="s">
        <v>30</v>
      </c>
      <c r="D46" s="18">
        <v>71.25</v>
      </c>
      <c r="E46" s="10">
        <v>3238</v>
      </c>
      <c r="F46" s="9" t="s">
        <v>73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71.25</v>
      </c>
      <c r="E47" s="24"/>
      <c r="F47" s="26"/>
      <c r="G47" s="27"/>
    </row>
    <row r="48" spans="1:7" x14ac:dyDescent="0.25">
      <c r="A48" s="9" t="s">
        <v>74</v>
      </c>
      <c r="B48" s="14" t="s">
        <v>75</v>
      </c>
      <c r="C48" s="10" t="s">
        <v>76</v>
      </c>
      <c r="D48" s="18">
        <v>49.15</v>
      </c>
      <c r="E48" s="10">
        <v>3222</v>
      </c>
      <c r="F48" s="9" t="s">
        <v>19</v>
      </c>
      <c r="G48" s="28" t="s">
        <v>14</v>
      </c>
    </row>
    <row r="49" spans="1:7" x14ac:dyDescent="0.25">
      <c r="A49" s="9"/>
      <c r="B49" s="14"/>
      <c r="C49" s="10"/>
      <c r="D49" s="18">
        <v>9.39</v>
      </c>
      <c r="E49" s="10">
        <v>3299</v>
      </c>
      <c r="F49" s="9" t="s">
        <v>13</v>
      </c>
      <c r="G49" s="29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SUM(D48:D49)</f>
        <v>58.54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12</v>
      </c>
      <c r="D51" s="18">
        <v>243.29</v>
      </c>
      <c r="E51" s="10">
        <v>3221</v>
      </c>
      <c r="F51" s="9" t="s">
        <v>49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243.29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30</v>
      </c>
      <c r="D53" s="18">
        <v>300</v>
      </c>
      <c r="E53" s="10">
        <v>3232</v>
      </c>
      <c r="F53" s="9" t="s">
        <v>27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300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342.27</v>
      </c>
      <c r="E55" s="10">
        <v>3221</v>
      </c>
      <c r="F55" s="9" t="s">
        <v>49</v>
      </c>
      <c r="G55" s="28" t="s">
        <v>14</v>
      </c>
    </row>
    <row r="56" spans="1:7" x14ac:dyDescent="0.25">
      <c r="A56" s="9"/>
      <c r="B56" s="14"/>
      <c r="C56" s="10"/>
      <c r="D56" s="18">
        <v>22.08</v>
      </c>
      <c r="E56" s="10">
        <v>3299</v>
      </c>
      <c r="F56" s="9" t="s">
        <v>13</v>
      </c>
      <c r="G56" s="29" t="s">
        <v>14</v>
      </c>
    </row>
    <row r="57" spans="1:7" x14ac:dyDescent="0.25">
      <c r="A57" s="9"/>
      <c r="B57" s="14"/>
      <c r="C57" s="10"/>
      <c r="D57" s="18">
        <v>28.04</v>
      </c>
      <c r="E57" s="10">
        <v>3722</v>
      </c>
      <c r="F57" s="9" t="s">
        <v>22</v>
      </c>
      <c r="G57" s="29" t="s">
        <v>14</v>
      </c>
    </row>
    <row r="58" spans="1:7" x14ac:dyDescent="0.25">
      <c r="A58" s="9"/>
      <c r="B58" s="14"/>
      <c r="C58" s="10"/>
      <c r="D58" s="18">
        <v>766.15</v>
      </c>
      <c r="E58" s="10">
        <v>4241</v>
      </c>
      <c r="F58" s="9" t="s">
        <v>23</v>
      </c>
      <c r="G58" s="29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SUM(D55:D58)</f>
        <v>1158.54</v>
      </c>
      <c r="E59" s="24"/>
      <c r="F59" s="26"/>
      <c r="G59" s="27"/>
    </row>
    <row r="60" spans="1:7" x14ac:dyDescent="0.25">
      <c r="A60" s="9" t="s">
        <v>84</v>
      </c>
      <c r="B60" s="14" t="s">
        <v>85</v>
      </c>
      <c r="C60" s="10" t="s">
        <v>12</v>
      </c>
      <c r="D60" s="18">
        <v>607.30999999999995</v>
      </c>
      <c r="E60" s="10">
        <v>3223</v>
      </c>
      <c r="F60" s="9" t="s">
        <v>86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607.30999999999995</v>
      </c>
      <c r="E61" s="24"/>
      <c r="F61" s="26"/>
      <c r="G61" s="27"/>
    </row>
    <row r="62" spans="1:7" x14ac:dyDescent="0.25">
      <c r="A62" s="9" t="s">
        <v>87</v>
      </c>
      <c r="B62" s="14" t="s">
        <v>88</v>
      </c>
      <c r="C62" s="10" t="s">
        <v>12</v>
      </c>
      <c r="D62" s="18">
        <v>672.83</v>
      </c>
      <c r="E62" s="10">
        <v>3222</v>
      </c>
      <c r="F62" s="9" t="s">
        <v>19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672.83</v>
      </c>
      <c r="E63" s="24"/>
      <c r="F63" s="26"/>
      <c r="G63" s="27"/>
    </row>
    <row r="64" spans="1:7" x14ac:dyDescent="0.25">
      <c r="A64" s="9" t="s">
        <v>89</v>
      </c>
      <c r="B64" s="14" t="s">
        <v>90</v>
      </c>
      <c r="C64" s="10" t="s">
        <v>30</v>
      </c>
      <c r="D64" s="18">
        <v>7.62</v>
      </c>
      <c r="E64" s="10">
        <v>3224</v>
      </c>
      <c r="F64" s="9" t="s">
        <v>91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7.62</v>
      </c>
      <c r="E65" s="24"/>
      <c r="F65" s="26"/>
      <c r="G65" s="27"/>
    </row>
    <row r="66" spans="1:7" x14ac:dyDescent="0.25">
      <c r="A66" s="9" t="s">
        <v>92</v>
      </c>
      <c r="B66" s="14" t="s">
        <v>93</v>
      </c>
      <c r="C66" s="10" t="s">
        <v>30</v>
      </c>
      <c r="D66" s="18">
        <v>12.15</v>
      </c>
      <c r="E66" s="10">
        <v>3221</v>
      </c>
      <c r="F66" s="9" t="s">
        <v>49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12.15</v>
      </c>
      <c r="E67" s="24"/>
      <c r="F67" s="26"/>
      <c r="G67" s="27"/>
    </row>
    <row r="68" spans="1:7" x14ac:dyDescent="0.25">
      <c r="A68" s="9" t="s">
        <v>94</v>
      </c>
      <c r="B68" s="14" t="s">
        <v>95</v>
      </c>
      <c r="C68" s="10" t="s">
        <v>96</v>
      </c>
      <c r="D68" s="18">
        <v>41.74</v>
      </c>
      <c r="E68" s="10">
        <v>3222</v>
      </c>
      <c r="F68" s="9" t="s">
        <v>19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41.74</v>
      </c>
      <c r="E69" s="24"/>
      <c r="F69" s="26"/>
      <c r="G69" s="27"/>
    </row>
    <row r="70" spans="1:7" x14ac:dyDescent="0.25">
      <c r="A70" s="9" t="s">
        <v>97</v>
      </c>
      <c r="B70" s="14" t="s">
        <v>98</v>
      </c>
      <c r="C70" s="10" t="s">
        <v>99</v>
      </c>
      <c r="D70" s="18">
        <v>1692.89</v>
      </c>
      <c r="E70" s="10">
        <v>3222</v>
      </c>
      <c r="F70" s="9" t="s">
        <v>19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1692.89</v>
      </c>
      <c r="E71" s="24"/>
      <c r="F71" s="26"/>
      <c r="G71" s="27"/>
    </row>
    <row r="72" spans="1:7" x14ac:dyDescent="0.25">
      <c r="A72" s="9" t="s">
        <v>100</v>
      </c>
      <c r="B72" s="14" t="s">
        <v>101</v>
      </c>
      <c r="C72" s="10" t="s">
        <v>30</v>
      </c>
      <c r="D72" s="18">
        <v>70.900000000000006</v>
      </c>
      <c r="E72" s="10">
        <v>3222</v>
      </c>
      <c r="F72" s="9" t="s">
        <v>19</v>
      </c>
      <c r="G72" s="28" t="s">
        <v>14</v>
      </c>
    </row>
    <row r="73" spans="1:7" x14ac:dyDescent="0.25">
      <c r="A73" s="9"/>
      <c r="B73" s="14"/>
      <c r="C73" s="10"/>
      <c r="D73" s="18">
        <v>53.13</v>
      </c>
      <c r="E73" s="10">
        <v>3299</v>
      </c>
      <c r="F73" s="9" t="s">
        <v>13</v>
      </c>
      <c r="G73" s="29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SUM(D72:D73)</f>
        <v>124.03</v>
      </c>
      <c r="E74" s="24"/>
      <c r="F74" s="26"/>
      <c r="G74" s="27"/>
    </row>
    <row r="75" spans="1:7" x14ac:dyDescent="0.25">
      <c r="A75" s="9" t="s">
        <v>102</v>
      </c>
      <c r="B75" s="14" t="s">
        <v>103</v>
      </c>
      <c r="C75" s="10" t="s">
        <v>83</v>
      </c>
      <c r="D75" s="18">
        <v>1343.2</v>
      </c>
      <c r="E75" s="10">
        <v>3221</v>
      </c>
      <c r="F75" s="9" t="s">
        <v>49</v>
      </c>
      <c r="G75" s="28" t="s">
        <v>14</v>
      </c>
    </row>
    <row r="76" spans="1:7" x14ac:dyDescent="0.25">
      <c r="A76" s="9"/>
      <c r="B76" s="14"/>
      <c r="C76" s="10"/>
      <c r="D76" s="18">
        <v>3516.84</v>
      </c>
      <c r="E76" s="10">
        <v>3722</v>
      </c>
      <c r="F76" s="9" t="s">
        <v>22</v>
      </c>
      <c r="G76" s="29" t="s">
        <v>14</v>
      </c>
    </row>
    <row r="77" spans="1:7" x14ac:dyDescent="0.25">
      <c r="A77" s="9"/>
      <c r="B77" s="14"/>
      <c r="C77" s="10"/>
      <c r="D77" s="18">
        <v>4212.7299999999996</v>
      </c>
      <c r="E77" s="10">
        <v>4241</v>
      </c>
      <c r="F77" s="9" t="s">
        <v>23</v>
      </c>
      <c r="G77" s="29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SUM(D75:D77)</f>
        <v>9072.77</v>
      </c>
      <c r="E78" s="24"/>
      <c r="F78" s="26"/>
      <c r="G78" s="27"/>
    </row>
    <row r="79" spans="1:7" x14ac:dyDescent="0.25">
      <c r="A79" s="9" t="s">
        <v>104</v>
      </c>
      <c r="B79" s="14" t="s">
        <v>105</v>
      </c>
      <c r="C79" s="10" t="s">
        <v>106</v>
      </c>
      <c r="D79" s="18">
        <v>80</v>
      </c>
      <c r="E79" s="10">
        <v>3231</v>
      </c>
      <c r="F79" s="9" t="s">
        <v>35</v>
      </c>
      <c r="G79" s="28" t="s">
        <v>14</v>
      </c>
    </row>
    <row r="80" spans="1:7" x14ac:dyDescent="0.25">
      <c r="A80" s="9"/>
      <c r="B80" s="14"/>
      <c r="C80" s="10"/>
      <c r="D80" s="18">
        <v>392</v>
      </c>
      <c r="E80" s="10">
        <v>3239</v>
      </c>
      <c r="F80" s="9" t="s">
        <v>31</v>
      </c>
      <c r="G80" s="29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SUM(D79:D80)</f>
        <v>472</v>
      </c>
      <c r="E81" s="24"/>
      <c r="F81" s="26"/>
      <c r="G81" s="27"/>
    </row>
    <row r="82" spans="1:7" x14ac:dyDescent="0.25">
      <c r="A82" s="9" t="s">
        <v>107</v>
      </c>
      <c r="B82" s="14" t="s">
        <v>108</v>
      </c>
      <c r="C82" s="10" t="s">
        <v>109</v>
      </c>
      <c r="D82" s="18">
        <v>53.73</v>
      </c>
      <c r="E82" s="10">
        <v>3234</v>
      </c>
      <c r="F82" s="9" t="s">
        <v>64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53.73</v>
      </c>
      <c r="E83" s="24"/>
      <c r="F83" s="26"/>
      <c r="G83" s="27"/>
    </row>
    <row r="84" spans="1:7" x14ac:dyDescent="0.25">
      <c r="A84" s="9" t="s">
        <v>110</v>
      </c>
      <c r="B84" s="14" t="s">
        <v>111</v>
      </c>
      <c r="C84" s="10" t="s">
        <v>112</v>
      </c>
      <c r="D84" s="18">
        <v>360.41</v>
      </c>
      <c r="E84" s="10">
        <v>3223</v>
      </c>
      <c r="F84" s="9" t="s">
        <v>86</v>
      </c>
      <c r="G84" s="28" t="s">
        <v>14</v>
      </c>
    </row>
    <row r="85" spans="1:7" ht="27" customHeight="1" thickBot="1" x14ac:dyDescent="0.3">
      <c r="A85" s="22" t="s">
        <v>15</v>
      </c>
      <c r="B85" s="23"/>
      <c r="C85" s="24"/>
      <c r="D85" s="25">
        <f>SUM(D84:D84)</f>
        <v>360.41</v>
      </c>
      <c r="E85" s="24"/>
      <c r="F85" s="26"/>
      <c r="G85" s="27"/>
    </row>
    <row r="86" spans="1:7" x14ac:dyDescent="0.25">
      <c r="A86" s="9" t="s">
        <v>113</v>
      </c>
      <c r="B86" s="14" t="s">
        <v>114</v>
      </c>
      <c r="C86" s="10" t="s">
        <v>12</v>
      </c>
      <c r="D86" s="18">
        <v>357.71</v>
      </c>
      <c r="E86" s="10">
        <v>3234</v>
      </c>
      <c r="F86" s="9" t="s">
        <v>64</v>
      </c>
      <c r="G86" s="28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SUM(D86:D86)</f>
        <v>357.71</v>
      </c>
      <c r="E87" s="24"/>
      <c r="F87" s="26"/>
      <c r="G87" s="27"/>
    </row>
    <row r="88" spans="1:7" x14ac:dyDescent="0.25">
      <c r="A88" s="9" t="s">
        <v>115</v>
      </c>
      <c r="B88" s="14" t="s">
        <v>116</v>
      </c>
      <c r="C88" s="10" t="s">
        <v>48</v>
      </c>
      <c r="D88" s="18">
        <v>32.03</v>
      </c>
      <c r="E88" s="10">
        <v>3223</v>
      </c>
      <c r="F88" s="9" t="s">
        <v>86</v>
      </c>
      <c r="G88" s="28" t="s">
        <v>14</v>
      </c>
    </row>
    <row r="89" spans="1:7" ht="27" customHeight="1" thickBot="1" x14ac:dyDescent="0.3">
      <c r="A89" s="22" t="s">
        <v>15</v>
      </c>
      <c r="B89" s="23"/>
      <c r="C89" s="24"/>
      <c r="D89" s="25">
        <f>SUM(D88:D88)</f>
        <v>32.03</v>
      </c>
      <c r="E89" s="24"/>
      <c r="F89" s="26"/>
      <c r="G89" s="27"/>
    </row>
    <row r="90" spans="1:7" x14ac:dyDescent="0.25">
      <c r="A90" s="9" t="s">
        <v>117</v>
      </c>
      <c r="B90" s="14" t="s">
        <v>118</v>
      </c>
      <c r="C90" s="10" t="s">
        <v>30</v>
      </c>
      <c r="D90" s="18">
        <v>892</v>
      </c>
      <c r="E90" s="10">
        <v>3299</v>
      </c>
      <c r="F90" s="9" t="s">
        <v>13</v>
      </c>
      <c r="G90" s="28" t="s">
        <v>14</v>
      </c>
    </row>
    <row r="91" spans="1:7" ht="27" customHeight="1" thickBot="1" x14ac:dyDescent="0.3">
      <c r="A91" s="22" t="s">
        <v>15</v>
      </c>
      <c r="B91" s="23"/>
      <c r="C91" s="24"/>
      <c r="D91" s="25">
        <f>SUM(D90:D90)</f>
        <v>892</v>
      </c>
      <c r="E91" s="24"/>
      <c r="F91" s="26"/>
      <c r="G91" s="27"/>
    </row>
    <row r="92" spans="1:7" x14ac:dyDescent="0.25">
      <c r="A92" s="9" t="s">
        <v>119</v>
      </c>
      <c r="B92" s="14" t="s">
        <v>120</v>
      </c>
      <c r="C92" s="10" t="s">
        <v>63</v>
      </c>
      <c r="D92" s="18">
        <v>65.7</v>
      </c>
      <c r="E92" s="10">
        <v>3236</v>
      </c>
      <c r="F92" s="9" t="s">
        <v>121</v>
      </c>
      <c r="G92" s="28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SUM(D92:D92)</f>
        <v>65.7</v>
      </c>
      <c r="E93" s="24"/>
      <c r="F93" s="26"/>
      <c r="G93" s="27"/>
    </row>
    <row r="94" spans="1:7" x14ac:dyDescent="0.25">
      <c r="A94" s="9" t="s">
        <v>122</v>
      </c>
      <c r="B94" s="14" t="s">
        <v>123</v>
      </c>
      <c r="C94" s="10" t="s">
        <v>63</v>
      </c>
      <c r="D94" s="18">
        <v>800</v>
      </c>
      <c r="E94" s="10">
        <v>3239</v>
      </c>
      <c r="F94" s="9" t="s">
        <v>31</v>
      </c>
      <c r="G94" s="28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SUM(D94:D94)</f>
        <v>800</v>
      </c>
      <c r="E95" s="24"/>
      <c r="F95" s="26"/>
      <c r="G95" s="27"/>
    </row>
    <row r="96" spans="1:7" x14ac:dyDescent="0.25">
      <c r="A96" s="9" t="s">
        <v>124</v>
      </c>
      <c r="B96" s="14" t="s">
        <v>125</v>
      </c>
      <c r="C96" s="10" t="s">
        <v>109</v>
      </c>
      <c r="D96" s="18">
        <v>1231.53</v>
      </c>
      <c r="E96" s="10">
        <v>3222</v>
      </c>
      <c r="F96" s="9" t="s">
        <v>19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1231.53</v>
      </c>
      <c r="E97" s="24"/>
      <c r="F97" s="26"/>
      <c r="G97" s="27"/>
    </row>
    <row r="98" spans="1:7" x14ac:dyDescent="0.25">
      <c r="A98" s="9" t="s">
        <v>126</v>
      </c>
      <c r="B98" s="14" t="s">
        <v>127</v>
      </c>
      <c r="C98" s="10" t="s">
        <v>128</v>
      </c>
      <c r="D98" s="18">
        <v>62.5</v>
      </c>
      <c r="E98" s="10">
        <v>3238</v>
      </c>
      <c r="F98" s="9" t="s">
        <v>73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62.5</v>
      </c>
      <c r="E99" s="24"/>
      <c r="F99" s="26"/>
      <c r="G99" s="27"/>
    </row>
    <row r="100" spans="1:7" x14ac:dyDescent="0.25">
      <c r="A100" s="9" t="s">
        <v>129</v>
      </c>
      <c r="B100" s="14" t="s">
        <v>130</v>
      </c>
      <c r="C100" s="10" t="s">
        <v>131</v>
      </c>
      <c r="D100" s="18">
        <v>225</v>
      </c>
      <c r="E100" s="10">
        <v>3222</v>
      </c>
      <c r="F100" s="9" t="s">
        <v>19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225</v>
      </c>
      <c r="E101" s="24"/>
      <c r="F101" s="26"/>
      <c r="G101" s="27"/>
    </row>
    <row r="102" spans="1:7" x14ac:dyDescent="0.25">
      <c r="A102" s="9" t="s">
        <v>132</v>
      </c>
      <c r="B102" s="14" t="s">
        <v>133</v>
      </c>
      <c r="C102" s="10" t="s">
        <v>83</v>
      </c>
      <c r="D102" s="18">
        <v>100.8</v>
      </c>
      <c r="E102" s="10">
        <v>3221</v>
      </c>
      <c r="F102" s="9" t="s">
        <v>49</v>
      </c>
      <c r="G102" s="28" t="s">
        <v>14</v>
      </c>
    </row>
    <row r="103" spans="1:7" x14ac:dyDescent="0.25">
      <c r="A103" s="9"/>
      <c r="B103" s="14"/>
      <c r="C103" s="10"/>
      <c r="D103" s="18">
        <v>4723.5600000000004</v>
      </c>
      <c r="E103" s="10">
        <v>3722</v>
      </c>
      <c r="F103" s="9" t="s">
        <v>22</v>
      </c>
      <c r="G103" s="29" t="s">
        <v>14</v>
      </c>
    </row>
    <row r="104" spans="1:7" x14ac:dyDescent="0.25">
      <c r="A104" s="9"/>
      <c r="B104" s="14"/>
      <c r="C104" s="10"/>
      <c r="D104" s="18">
        <v>1890.65</v>
      </c>
      <c r="E104" s="10">
        <v>4241</v>
      </c>
      <c r="F104" s="9" t="s">
        <v>23</v>
      </c>
      <c r="G104" s="29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SUM(D102:D104)</f>
        <v>6715.01</v>
      </c>
      <c r="E105" s="24"/>
      <c r="F105" s="26"/>
      <c r="G105" s="27"/>
    </row>
    <row r="106" spans="1:7" x14ac:dyDescent="0.25">
      <c r="A106" s="9" t="s">
        <v>134</v>
      </c>
      <c r="B106" s="14" t="s">
        <v>135</v>
      </c>
      <c r="C106" s="10" t="s">
        <v>136</v>
      </c>
      <c r="D106" s="18">
        <v>6</v>
      </c>
      <c r="E106" s="10">
        <v>3239</v>
      </c>
      <c r="F106" s="9" t="s">
        <v>31</v>
      </c>
      <c r="G106" s="28" t="s">
        <v>14</v>
      </c>
    </row>
    <row r="107" spans="1:7" ht="27" customHeight="1" thickBot="1" x14ac:dyDescent="0.3">
      <c r="A107" s="22" t="s">
        <v>15</v>
      </c>
      <c r="B107" s="23"/>
      <c r="C107" s="24"/>
      <c r="D107" s="25">
        <f>SUM(D106:D106)</f>
        <v>6</v>
      </c>
      <c r="E107" s="24"/>
      <c r="F107" s="26"/>
      <c r="G107" s="27"/>
    </row>
    <row r="108" spans="1:7" x14ac:dyDescent="0.25">
      <c r="A108" s="9" t="s">
        <v>137</v>
      </c>
      <c r="B108" s="14" t="s">
        <v>138</v>
      </c>
      <c r="C108" s="10" t="s">
        <v>12</v>
      </c>
      <c r="D108" s="18">
        <v>77.47</v>
      </c>
      <c r="E108" s="10">
        <v>3431</v>
      </c>
      <c r="F108" s="9" t="s">
        <v>139</v>
      </c>
      <c r="G108" s="28" t="s">
        <v>14</v>
      </c>
    </row>
    <row r="109" spans="1:7" ht="27" customHeight="1" thickBot="1" x14ac:dyDescent="0.3">
      <c r="A109" s="22" t="s">
        <v>15</v>
      </c>
      <c r="B109" s="23"/>
      <c r="C109" s="24"/>
      <c r="D109" s="25">
        <f>SUM(D108:D108)</f>
        <v>77.47</v>
      </c>
      <c r="E109" s="24"/>
      <c r="F109" s="26"/>
      <c r="G109" s="27"/>
    </row>
    <row r="110" spans="1:7" x14ac:dyDescent="0.25">
      <c r="A110" s="9" t="s">
        <v>140</v>
      </c>
      <c r="B110" s="14" t="s">
        <v>141</v>
      </c>
      <c r="C110" s="10" t="s">
        <v>152</v>
      </c>
      <c r="D110" s="18">
        <v>375.02</v>
      </c>
      <c r="E110" s="10">
        <v>3222</v>
      </c>
      <c r="F110" s="9" t="s">
        <v>19</v>
      </c>
      <c r="G110" s="28" t="s">
        <v>14</v>
      </c>
    </row>
    <row r="111" spans="1:7" ht="27" customHeight="1" thickBot="1" x14ac:dyDescent="0.3">
      <c r="A111" s="22" t="s">
        <v>15</v>
      </c>
      <c r="B111" s="23"/>
      <c r="C111" s="24"/>
      <c r="D111" s="25">
        <f>SUM(D110:D110)</f>
        <v>375.02</v>
      </c>
      <c r="E111" s="24"/>
      <c r="F111" s="26"/>
      <c r="G111" s="27"/>
    </row>
    <row r="112" spans="1:7" ht="27" customHeight="1" thickBot="1" x14ac:dyDescent="0.3">
      <c r="A112" s="41" t="s">
        <v>145</v>
      </c>
      <c r="B112" s="42"/>
      <c r="C112" s="42"/>
      <c r="D112" s="42"/>
      <c r="E112" s="42"/>
      <c r="F112" s="42"/>
      <c r="G112" s="43"/>
    </row>
    <row r="113" spans="1:7" x14ac:dyDescent="0.25">
      <c r="A113" s="9"/>
      <c r="B113" s="14"/>
      <c r="C113" s="36"/>
      <c r="D113" s="40">
        <v>79662.11</v>
      </c>
      <c r="E113" s="39">
        <v>3111</v>
      </c>
      <c r="F113" s="38" t="s">
        <v>146</v>
      </c>
      <c r="G113" s="28" t="s">
        <v>14</v>
      </c>
    </row>
    <row r="114" spans="1:7" x14ac:dyDescent="0.25">
      <c r="A114" s="9"/>
      <c r="B114" s="14"/>
      <c r="C114" s="37"/>
      <c r="D114" s="40">
        <v>2278.13</v>
      </c>
      <c r="E114" s="39">
        <v>3121</v>
      </c>
      <c r="F114" t="s">
        <v>150</v>
      </c>
      <c r="G114" s="29" t="s">
        <v>14</v>
      </c>
    </row>
    <row r="115" spans="1:7" x14ac:dyDescent="0.25">
      <c r="A115" s="9"/>
      <c r="B115" s="14"/>
      <c r="C115" s="36"/>
      <c r="D115" s="40">
        <v>12670.93</v>
      </c>
      <c r="E115" s="39">
        <v>3132</v>
      </c>
      <c r="F115" s="9" t="s">
        <v>147</v>
      </c>
      <c r="G115" s="29" t="s">
        <v>14</v>
      </c>
    </row>
    <row r="116" spans="1:7" x14ac:dyDescent="0.25">
      <c r="A116" s="9"/>
      <c r="B116" s="14"/>
      <c r="C116" s="36"/>
      <c r="D116" s="40">
        <v>528.29999999999995</v>
      </c>
      <c r="E116" s="39">
        <v>3211</v>
      </c>
      <c r="F116" t="s">
        <v>151</v>
      </c>
      <c r="G116" s="29" t="s">
        <v>14</v>
      </c>
    </row>
    <row r="117" spans="1:7" x14ac:dyDescent="0.25">
      <c r="A117" s="9"/>
      <c r="B117" s="14"/>
      <c r="C117" s="36"/>
      <c r="D117" s="40">
        <v>2289.71</v>
      </c>
      <c r="E117" s="39">
        <v>3212</v>
      </c>
      <c r="F117" s="9" t="s">
        <v>148</v>
      </c>
      <c r="G117" s="29" t="s">
        <v>14</v>
      </c>
    </row>
    <row r="118" spans="1:7" x14ac:dyDescent="0.25">
      <c r="A118" s="9"/>
      <c r="B118" s="14"/>
      <c r="C118" s="37"/>
      <c r="D118" s="40">
        <v>168</v>
      </c>
      <c r="E118" s="39">
        <v>3295</v>
      </c>
      <c r="F118" s="9" t="s">
        <v>149</v>
      </c>
      <c r="G118" s="29" t="s">
        <v>14</v>
      </c>
    </row>
    <row r="119" spans="1:7" ht="21" customHeight="1" thickBot="1" x14ac:dyDescent="0.3">
      <c r="A119" s="22" t="s">
        <v>15</v>
      </c>
      <c r="B119" s="23"/>
      <c r="C119" s="24"/>
      <c r="D119" s="25">
        <f>SUM(D113:D118)</f>
        <v>97597.180000000022</v>
      </c>
      <c r="E119" s="24"/>
      <c r="F119" s="26"/>
      <c r="G119" s="27"/>
    </row>
    <row r="120" spans="1:7" ht="15.75" thickBot="1" x14ac:dyDescent="0.3">
      <c r="A120" s="30" t="s">
        <v>142</v>
      </c>
      <c r="B120" s="31"/>
      <c r="C120" s="32"/>
      <c r="D120" s="33">
        <f>SUM(D9,D12,D15,D17,D19,D21,D23,D25,D27,D29,D31,D33,D35,D37,D39,D41,D43,D45,D47,D50,D52,D54,D59,D61,D63,D65,D67,D69,D71,D74,D78,D81,D83,D85,D87,D89,D91,D93,D95,D97,D99,D101,D105,D107,D109,D111,D119)</f>
        <v>130576.77000000002</v>
      </c>
      <c r="E120" s="32"/>
      <c r="F120" s="34"/>
      <c r="G120" s="35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</sheetData>
  <mergeCells count="2">
    <mergeCell ref="A7:G7"/>
    <mergeCell ref="A112:G11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2024-11-19T09:19:51Z</cp:lastPrinted>
  <dcterms:created xsi:type="dcterms:W3CDTF">2024-03-05T11:42:46Z</dcterms:created>
  <dcterms:modified xsi:type="dcterms:W3CDTF">2024-11-19T09:19:56Z</dcterms:modified>
</cp:coreProperties>
</file>