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Službeno .2014\2024 godina\JAVNA OBJAVA INFORMACIJA O TROŠENJU SREDSTAVA\OBJAVE\"/>
    </mc:Choice>
  </mc:AlternateContent>
  <xr:revisionPtr revIDLastSave="0" documentId="13_ncr:1_{1C9E6A52-C35C-453F-86FE-B9CB522A9628}" xr6:coauthVersionLast="37" xr6:coauthVersionMax="37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89" i="1"/>
  <c r="D87" i="1" l="1"/>
  <c r="D85" i="1"/>
  <c r="D82" i="1"/>
  <c r="D80" i="1"/>
  <c r="D78" i="1"/>
  <c r="D76" i="1"/>
  <c r="D74" i="1"/>
  <c r="D72" i="1"/>
  <c r="D70" i="1"/>
  <c r="D67" i="1"/>
  <c r="D65" i="1"/>
  <c r="D63" i="1"/>
  <c r="D61" i="1"/>
  <c r="D59" i="1"/>
  <c r="D57" i="1"/>
  <c r="D55" i="1"/>
  <c r="D52" i="1"/>
  <c r="D50" i="1"/>
  <c r="D48" i="1"/>
  <c r="D46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5" i="1"/>
  <c r="D12" i="1"/>
  <c r="D10" i="1"/>
  <c r="D8" i="1"/>
  <c r="D98" i="1" s="1"/>
</calcChain>
</file>

<file path=xl/sharedStrings.xml><?xml version="1.0" encoding="utf-8"?>
<sst xmlns="http://schemas.openxmlformats.org/spreadsheetml/2006/main" count="215" uniqueCount="132">
  <si>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</si>
  <si>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</si>
  <si>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</si>
  <si>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</si>
  <si>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</si>
  <si>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</si>
  <si>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</si>
  <si>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SELNICA_x000D_
JELAČIĆEV TRG 2_x000D_
SELNICA_x000D_
Tel: +385(40)861137   Fax: +385(40)861481_x000D_
OIB: 54557015654_x000D_
Mail: ured@os-selnica.skole.hr_x000D_
IBAN: HR4823400091116016181</t>
  </si>
  <si>
    <t xml:space="preserve">Odgovorna Osoba: TKALČEC BERNARDA_x000D_
     </t>
  </si>
  <si>
    <t>Isplata Sredstava Za Razdoblje: 31.03.2024 Do 30.04.2024</t>
  </si>
  <si>
    <t>EMPORIUM D.O.O.</t>
  </si>
  <si>
    <t>99963334814</t>
  </si>
  <si>
    <t>SVETI MARTIN NA MURI</t>
  </si>
  <si>
    <t>MATERIJAL I DIJELOVI ZA TEKUĆE I INVESTICIJSKO ODRŽAVANJE</t>
  </si>
  <si>
    <t>Ukupno:</t>
  </si>
  <si>
    <t>OBITELJSKO POLJOPRIVREDNO GOSPODARSTVO ŽELJKO ILIJAŠ</t>
  </si>
  <si>
    <t>99261966653</t>
  </si>
  <si>
    <t>40313 SVETI MARTIN NA MURI</t>
  </si>
  <si>
    <t>KOMUNALNE USLUGE</t>
  </si>
  <si>
    <t>MAT OBRT ZA PODUKU VL.MAJA ZELČIĆ</t>
  </si>
  <si>
    <t>96946541215</t>
  </si>
  <si>
    <t>ZAGREB</t>
  </si>
  <si>
    <t>OSTALI NESPOMENUTI RASHODI POSLOVANJA</t>
  </si>
  <si>
    <t>KTC d.d.</t>
  </si>
  <si>
    <t>95970838122</t>
  </si>
  <si>
    <t>KRIŽEVCI</t>
  </si>
  <si>
    <t>MATERIJAL I SIROVINE</t>
  </si>
  <si>
    <t>PROFIL KLET D.O.O.</t>
  </si>
  <si>
    <t>95803232921</t>
  </si>
  <si>
    <t>NAKNADE GRAĐANIMA I KUĆANSTVIMA U NARAVI</t>
  </si>
  <si>
    <t>KNJIGE U KNJIŽNICAMA</t>
  </si>
  <si>
    <t>Metalobox d.o.o. za trgovinu i usluge</t>
  </si>
  <si>
    <t>91253344513</t>
  </si>
  <si>
    <t>40000 Čakovec</t>
  </si>
  <si>
    <t>UREDSKA OPREMA I NAMJEŠTAJ</t>
  </si>
  <si>
    <t>CENTAR ZA KULTURU ČAKOVEC</t>
  </si>
  <si>
    <t>90436584362</t>
  </si>
  <si>
    <t>ČAKOVEC</t>
  </si>
  <si>
    <t>FINANCIJSKA AGENCIJA</t>
  </si>
  <si>
    <t>85821130368</t>
  </si>
  <si>
    <t>MARKIZA D.O.O.</t>
  </si>
  <si>
    <t>84742638941</t>
  </si>
  <si>
    <t>NEDELIŠĆE</t>
  </si>
  <si>
    <t>OPG PERADARSTVO MEDVED</t>
  </si>
  <si>
    <t>84146002719</t>
  </si>
  <si>
    <t>PRIBISLAVEC</t>
  </si>
  <si>
    <t>KIŠ - meso i prerada mesa  ( HR69EU )</t>
  </si>
  <si>
    <t>83360798514</t>
  </si>
  <si>
    <t>DONJI KRALJEVEC Donji Kraljevec</t>
  </si>
  <si>
    <t>OBITELJSKO POLJOPRIVREDNO GOSPODARSTVO DEJAN DEBELEC</t>
  </si>
  <si>
    <t>82632451160</t>
  </si>
  <si>
    <t>40316 GORNJI KRALJEVEC</t>
  </si>
  <si>
    <t>HRVATSKI TELEKOM D.D.</t>
  </si>
  <si>
    <t>81793146560</t>
  </si>
  <si>
    <t>USLUGE TELEFONA, POŠTE I PRIJEVOZA</t>
  </si>
  <si>
    <t>MEĐIMURSKE VODE</t>
  </si>
  <si>
    <t>81394716246</t>
  </si>
  <si>
    <t>40 000 ČAKOVEC</t>
  </si>
  <si>
    <t>SKOKO</t>
  </si>
  <si>
    <t>80137078735</t>
  </si>
  <si>
    <t>HRVATSKA ZAJ.RAČUNOVOĐA I</t>
  </si>
  <si>
    <t>75508100288</t>
  </si>
  <si>
    <t>10 000 ZAGRB</t>
  </si>
  <si>
    <t>STRUČNO USAVRŠAVANJE ZAPOSLENIKA</t>
  </si>
  <si>
    <t>OPTIMUS LAB d.o.o.</t>
  </si>
  <si>
    <t>71981294715</t>
  </si>
  <si>
    <t>RAČUNALNE USLUGE</t>
  </si>
  <si>
    <t>TRGOVINA KRK D.D.</t>
  </si>
  <si>
    <t>66548420466</t>
  </si>
  <si>
    <t>MALINSKA</t>
  </si>
  <si>
    <t>KONZUM plus d.o.o.</t>
  </si>
  <si>
    <t>62226620908</t>
  </si>
  <si>
    <t>EURO ROSA IP d.o.o.</t>
  </si>
  <si>
    <t>58421021869</t>
  </si>
  <si>
    <t>10000 Zagreb</t>
  </si>
  <si>
    <t>BON-TON d.o.o.</t>
  </si>
  <si>
    <t>52931027628</t>
  </si>
  <si>
    <t>10020 Zagreb</t>
  </si>
  <si>
    <t>VINDIJA VARAŽDIN</t>
  </si>
  <si>
    <t>44138062462</t>
  </si>
  <si>
    <t>VARAŽDIN</t>
  </si>
  <si>
    <t>HEP ELEKTRA d.o.o.</t>
  </si>
  <si>
    <t>43965974818</t>
  </si>
  <si>
    <t>ENERGIJA</t>
  </si>
  <si>
    <t>ELUSS D.O.O.</t>
  </si>
  <si>
    <t>43575326382</t>
  </si>
  <si>
    <t>BIOINSTITUT D.O.O.</t>
  </si>
  <si>
    <t>42588898414</t>
  </si>
  <si>
    <t>ZDRAVSTVENE I VETERINARSKE USLUGE</t>
  </si>
  <si>
    <t>VOĆE VARAŽDIN d.o.o.</t>
  </si>
  <si>
    <t>42042277834</t>
  </si>
  <si>
    <t>HEP PLIN d.o.o.</t>
  </si>
  <si>
    <t>41317489366</t>
  </si>
  <si>
    <t>OSIJEK</t>
  </si>
  <si>
    <t>KRZNAR TRADE d.o.o.</t>
  </si>
  <si>
    <t>39046030071</t>
  </si>
  <si>
    <t>VRATIŠINEC</t>
  </si>
  <si>
    <t>ŠKOLSKA KNJIGA ZAGREB</t>
  </si>
  <si>
    <t>38967655335</t>
  </si>
  <si>
    <t>10 000 ZAGREB</t>
  </si>
  <si>
    <t>MURS-EKOM d.o.o.</t>
  </si>
  <si>
    <t>34333795582</t>
  </si>
  <si>
    <t>MURSKO SREDIŠĆE</t>
  </si>
  <si>
    <t>UDRUGA MLADIH KOPRIVNIČKIH MATEMATIČARA</t>
  </si>
  <si>
    <t>31583252402</t>
  </si>
  <si>
    <t>48000 Koprivnica</t>
  </si>
  <si>
    <t>HRVATSKE VODE</t>
  </si>
  <si>
    <t>28921383001</t>
  </si>
  <si>
    <t>PEKARNA PANIS D.O.O.</t>
  </si>
  <si>
    <t>19514929165</t>
  </si>
  <si>
    <t>Podravka d.d.</t>
  </si>
  <si>
    <t>18928523252</t>
  </si>
  <si>
    <t>OPG TATJANA HAŽIĆ</t>
  </si>
  <si>
    <t>13387708743</t>
  </si>
  <si>
    <t>JUROVČAK</t>
  </si>
  <si>
    <t>JAVNI BILJEŽNIK RUŽA HOBLAJ</t>
  </si>
  <si>
    <t>03177157220</t>
  </si>
  <si>
    <t>INTELEKTUALNE I OSOBNE USLUGE</t>
  </si>
  <si>
    <t>PRISTOJBE I NAKNADE</t>
  </si>
  <si>
    <t>PRIVREDNA BANKA</t>
  </si>
  <si>
    <t>02535697732</t>
  </si>
  <si>
    <t>BANKARSKE USLUGE I USLUGE PLATNOG PROMETA</t>
  </si>
  <si>
    <t>POTRAŽIVANJA ZA NAKNADE KOJE SE REFUNDIRAJU I PREDUJMOVE</t>
  </si>
  <si>
    <t>Sveukupno:</t>
  </si>
  <si>
    <t>bruto plaće (ukupni iznos bez bolovanja na teret HZZO)</t>
  </si>
  <si>
    <t>doprinos na bruto</t>
  </si>
  <si>
    <t>službena putovanja</t>
  </si>
  <si>
    <t>naknade za prijevoz na posao</t>
  </si>
  <si>
    <t>ostali rashodi za zaposlene</t>
  </si>
  <si>
    <t>pristojbe i naknade</t>
  </si>
  <si>
    <t>ARDUBOTICS</t>
  </si>
  <si>
    <t>ostali nesp. rashodi - nagrada učenicima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</si>
</sst>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164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45"/>
  <sheetViews>
    <sheetView tabSelected="1" topLeftCell="B1" zoomScale="70" zoomScaleNormal="70" workbookViewId="0">
      <selection activeCell="M7" sqref="M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21.59</v>
      </c>
      <c r="E7" s="10">
        <v>3224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21.59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156.25</v>
      </c>
      <c r="E9" s="10">
        <v>3234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156.25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15</v>
      </c>
      <c r="E11" s="10">
        <v>3299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15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6.3</v>
      </c>
      <c r="E13" s="10">
        <v>3222</v>
      </c>
      <c r="F13" s="27" t="s">
        <v>26</v>
      </c>
    </row>
    <row r="14" spans="1:6" x14ac:dyDescent="0.25">
      <c r="A14" s="9"/>
      <c r="B14" s="14"/>
      <c r="C14" s="10"/>
      <c r="D14" s="18">
        <v>82.93</v>
      </c>
      <c r="E14" s="10">
        <v>3222</v>
      </c>
      <c r="F14" s="28" t="s">
        <v>26</v>
      </c>
    </row>
    <row r="15" spans="1:6" ht="27" customHeight="1" thickBot="1" x14ac:dyDescent="0.3">
      <c r="A15" s="22" t="s">
        <v>14</v>
      </c>
      <c r="B15" s="23"/>
      <c r="C15" s="24"/>
      <c r="D15" s="25">
        <f>SUM(D13:D14)</f>
        <v>89.23</v>
      </c>
      <c r="E15" s="24"/>
      <c r="F15" s="26"/>
    </row>
    <row r="16" spans="1:6" x14ac:dyDescent="0.25">
      <c r="A16" s="9" t="s">
        <v>27</v>
      </c>
      <c r="B16" s="14" t="s">
        <v>28</v>
      </c>
      <c r="C16" s="10" t="s">
        <v>21</v>
      </c>
      <c r="D16" s="18">
        <v>10.09</v>
      </c>
      <c r="E16" s="10">
        <v>3722</v>
      </c>
      <c r="F16" s="27" t="s">
        <v>29</v>
      </c>
    </row>
    <row r="17" spans="1:6" x14ac:dyDescent="0.25">
      <c r="A17" s="9"/>
      <c r="B17" s="14"/>
      <c r="C17" s="10"/>
      <c r="D17" s="18">
        <v>24.94</v>
      </c>
      <c r="E17" s="10">
        <v>4241</v>
      </c>
      <c r="F17" s="28" t="s">
        <v>30</v>
      </c>
    </row>
    <row r="18" spans="1:6" ht="27" customHeight="1" thickBot="1" x14ac:dyDescent="0.3">
      <c r="A18" s="22" t="s">
        <v>14</v>
      </c>
      <c r="B18" s="23"/>
      <c r="C18" s="24"/>
      <c r="D18" s="25">
        <f>SUM(D16:D17)</f>
        <v>35.03</v>
      </c>
      <c r="E18" s="24"/>
      <c r="F18" s="26"/>
    </row>
    <row r="19" spans="1:6" x14ac:dyDescent="0.25">
      <c r="A19" s="9" t="s">
        <v>31</v>
      </c>
      <c r="B19" s="14" t="s">
        <v>32</v>
      </c>
      <c r="C19" s="10" t="s">
        <v>33</v>
      </c>
      <c r="D19" s="18">
        <v>163.75</v>
      </c>
      <c r="E19" s="10">
        <v>4221</v>
      </c>
      <c r="F19" s="27" t="s">
        <v>34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163.75</v>
      </c>
      <c r="E20" s="24"/>
      <c r="F20" s="26"/>
    </row>
    <row r="21" spans="1:6" x14ac:dyDescent="0.25">
      <c r="A21" s="9" t="s">
        <v>35</v>
      </c>
      <c r="B21" s="14" t="s">
        <v>36</v>
      </c>
      <c r="C21" s="10" t="s">
        <v>37</v>
      </c>
      <c r="D21" s="18">
        <v>168</v>
      </c>
      <c r="E21" s="10">
        <v>3299</v>
      </c>
      <c r="F21" s="27" t="s">
        <v>22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168</v>
      </c>
      <c r="E22" s="24"/>
      <c r="F22" s="26"/>
    </row>
    <row r="23" spans="1:6" x14ac:dyDescent="0.25">
      <c r="A23" s="9" t="s">
        <v>38</v>
      </c>
      <c r="B23" s="14" t="s">
        <v>39</v>
      </c>
      <c r="C23" s="10" t="s">
        <v>21</v>
      </c>
      <c r="D23" s="18">
        <v>1.66</v>
      </c>
      <c r="E23" s="10">
        <v>3299</v>
      </c>
      <c r="F23" s="27" t="s">
        <v>22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1.66</v>
      </c>
      <c r="E24" s="24"/>
      <c r="F24" s="26"/>
    </row>
    <row r="25" spans="1:6" x14ac:dyDescent="0.25">
      <c r="A25" s="9" t="s">
        <v>40</v>
      </c>
      <c r="B25" s="14" t="s">
        <v>41</v>
      </c>
      <c r="C25" s="10" t="s">
        <v>42</v>
      </c>
      <c r="D25" s="18">
        <v>180</v>
      </c>
      <c r="E25" s="10">
        <v>3222</v>
      </c>
      <c r="F25" s="27" t="s">
        <v>26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180</v>
      </c>
      <c r="E26" s="24"/>
      <c r="F26" s="26"/>
    </row>
    <row r="27" spans="1:6" x14ac:dyDescent="0.25">
      <c r="A27" s="9" t="s">
        <v>43</v>
      </c>
      <c r="B27" s="14" t="s">
        <v>44</v>
      </c>
      <c r="C27" s="10" t="s">
        <v>45</v>
      </c>
      <c r="D27" s="18">
        <v>49.88</v>
      </c>
      <c r="E27" s="10">
        <v>3222</v>
      </c>
      <c r="F27" s="27" t="s">
        <v>26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49.88</v>
      </c>
      <c r="E28" s="24"/>
      <c r="F28" s="26"/>
    </row>
    <row r="29" spans="1:6" x14ac:dyDescent="0.25">
      <c r="A29" s="9" t="s">
        <v>46</v>
      </c>
      <c r="B29" s="14" t="s">
        <v>47</v>
      </c>
      <c r="C29" s="10" t="s">
        <v>48</v>
      </c>
      <c r="D29" s="18">
        <v>683.05</v>
      </c>
      <c r="E29" s="10">
        <v>3222</v>
      </c>
      <c r="F29" s="27" t="s">
        <v>26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683.05</v>
      </c>
      <c r="E30" s="24"/>
      <c r="F30" s="26"/>
    </row>
    <row r="31" spans="1:6" x14ac:dyDescent="0.25">
      <c r="A31" s="9" t="s">
        <v>49</v>
      </c>
      <c r="B31" s="14" t="s">
        <v>50</v>
      </c>
      <c r="C31" s="10" t="s">
        <v>51</v>
      </c>
      <c r="D31" s="18">
        <v>75.599999999999994</v>
      </c>
      <c r="E31" s="10">
        <v>3222</v>
      </c>
      <c r="F31" s="27" t="s">
        <v>26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75.599999999999994</v>
      </c>
      <c r="E32" s="24"/>
      <c r="F32" s="26"/>
    </row>
    <row r="33" spans="1:6" x14ac:dyDescent="0.25">
      <c r="A33" s="9" t="s">
        <v>52</v>
      </c>
      <c r="B33" s="14" t="s">
        <v>53</v>
      </c>
      <c r="C33" s="10" t="s">
        <v>21</v>
      </c>
      <c r="D33" s="18">
        <v>94.81</v>
      </c>
      <c r="E33" s="10">
        <v>3231</v>
      </c>
      <c r="F33" s="27" t="s">
        <v>54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94.81</v>
      </c>
      <c r="E34" s="24"/>
      <c r="F34" s="26"/>
    </row>
    <row r="35" spans="1:6" x14ac:dyDescent="0.25">
      <c r="A35" s="9" t="s">
        <v>55</v>
      </c>
      <c r="B35" s="14" t="s">
        <v>56</v>
      </c>
      <c r="C35" s="10" t="s">
        <v>57</v>
      </c>
      <c r="D35" s="18">
        <v>153.51</v>
      </c>
      <c r="E35" s="10">
        <v>3234</v>
      </c>
      <c r="F35" s="27" t="s">
        <v>18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153.51</v>
      </c>
      <c r="E36" s="24"/>
      <c r="F36" s="26"/>
    </row>
    <row r="37" spans="1:6" x14ac:dyDescent="0.25">
      <c r="A37" s="9" t="s">
        <v>58</v>
      </c>
      <c r="B37" s="14" t="s">
        <v>59</v>
      </c>
      <c r="C37" s="10" t="s">
        <v>37</v>
      </c>
      <c r="D37" s="18">
        <v>307.89</v>
      </c>
      <c r="E37" s="10">
        <v>3222</v>
      </c>
      <c r="F37" s="27" t="s">
        <v>26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307.89</v>
      </c>
      <c r="E38" s="24"/>
      <c r="F38" s="26"/>
    </row>
    <row r="39" spans="1:6" x14ac:dyDescent="0.25">
      <c r="A39" s="9" t="s">
        <v>60</v>
      </c>
      <c r="B39" s="14" t="s">
        <v>61</v>
      </c>
      <c r="C39" s="10" t="s">
        <v>62</v>
      </c>
      <c r="D39" s="18">
        <v>80</v>
      </c>
      <c r="E39" s="10">
        <v>3213</v>
      </c>
      <c r="F39" s="27" t="s">
        <v>63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80</v>
      </c>
      <c r="E40" s="24"/>
      <c r="F40" s="26"/>
    </row>
    <row r="41" spans="1:6" x14ac:dyDescent="0.25">
      <c r="A41" s="9" t="s">
        <v>64</v>
      </c>
      <c r="B41" s="14" t="s">
        <v>65</v>
      </c>
      <c r="C41" s="10" t="s">
        <v>37</v>
      </c>
      <c r="D41" s="18">
        <v>71.25</v>
      </c>
      <c r="E41" s="10">
        <v>3238</v>
      </c>
      <c r="F41" s="27" t="s">
        <v>66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71.25</v>
      </c>
      <c r="E42" s="24"/>
      <c r="F42" s="26"/>
    </row>
    <row r="43" spans="1:6" x14ac:dyDescent="0.25">
      <c r="A43" s="9" t="s">
        <v>67</v>
      </c>
      <c r="B43" s="14" t="s">
        <v>68</v>
      </c>
      <c r="C43" s="10" t="s">
        <v>69</v>
      </c>
      <c r="D43" s="18">
        <v>14.12</v>
      </c>
      <c r="E43" s="10">
        <v>3222</v>
      </c>
      <c r="F43" s="27" t="s">
        <v>26</v>
      </c>
    </row>
    <row r="44" spans="1:6" x14ac:dyDescent="0.25">
      <c r="A44" s="9"/>
      <c r="B44" s="14"/>
      <c r="C44" s="10"/>
      <c r="D44" s="18">
        <v>14.2</v>
      </c>
      <c r="E44" s="10">
        <v>3222</v>
      </c>
      <c r="F44" s="28" t="s">
        <v>26</v>
      </c>
    </row>
    <row r="45" spans="1:6" x14ac:dyDescent="0.25">
      <c r="A45" s="9"/>
      <c r="B45" s="14"/>
      <c r="C45" s="10"/>
      <c r="D45" s="18">
        <v>6.82</v>
      </c>
      <c r="E45" s="10">
        <v>3299</v>
      </c>
      <c r="F45" s="28" t="s">
        <v>22</v>
      </c>
    </row>
    <row r="46" spans="1:6" ht="27" customHeight="1" thickBot="1" x14ac:dyDescent="0.3">
      <c r="A46" s="22" t="s">
        <v>14</v>
      </c>
      <c r="B46" s="23"/>
      <c r="C46" s="24"/>
      <c r="D46" s="25">
        <f>SUM(D43:D45)</f>
        <v>35.14</v>
      </c>
      <c r="E46" s="24"/>
      <c r="F46" s="26"/>
    </row>
    <row r="47" spans="1:6" x14ac:dyDescent="0.25">
      <c r="A47" s="9" t="s">
        <v>70</v>
      </c>
      <c r="B47" s="14" t="s">
        <v>71</v>
      </c>
      <c r="C47" s="10" t="s">
        <v>21</v>
      </c>
      <c r="D47" s="18">
        <v>369.7</v>
      </c>
      <c r="E47" s="10">
        <v>3222</v>
      </c>
      <c r="F47" s="27" t="s">
        <v>26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369.7</v>
      </c>
      <c r="E48" s="24"/>
      <c r="F48" s="26"/>
    </row>
    <row r="49" spans="1:6" x14ac:dyDescent="0.25">
      <c r="A49" s="9" t="s">
        <v>72</v>
      </c>
      <c r="B49" s="14" t="s">
        <v>73</v>
      </c>
      <c r="C49" s="10" t="s">
        <v>74</v>
      </c>
      <c r="D49" s="18">
        <v>529.05999999999995</v>
      </c>
      <c r="E49" s="10">
        <v>3222</v>
      </c>
      <c r="F49" s="27" t="s">
        <v>26</v>
      </c>
    </row>
    <row r="50" spans="1:6" ht="27" customHeight="1" thickBot="1" x14ac:dyDescent="0.3">
      <c r="A50" s="22" t="s">
        <v>14</v>
      </c>
      <c r="B50" s="23"/>
      <c r="C50" s="24"/>
      <c r="D50" s="25">
        <f>SUM(D49:D49)</f>
        <v>529.05999999999995</v>
      </c>
      <c r="E50" s="24"/>
      <c r="F50" s="26"/>
    </row>
    <row r="51" spans="1:6" x14ac:dyDescent="0.25">
      <c r="A51" s="9" t="s">
        <v>75</v>
      </c>
      <c r="B51" s="14" t="s">
        <v>76</v>
      </c>
      <c r="C51" s="10" t="s">
        <v>77</v>
      </c>
      <c r="D51" s="18">
        <v>166.25</v>
      </c>
      <c r="E51" s="10">
        <v>3222</v>
      </c>
      <c r="F51" s="27" t="s">
        <v>26</v>
      </c>
    </row>
    <row r="52" spans="1:6" ht="27" customHeight="1" thickBot="1" x14ac:dyDescent="0.3">
      <c r="A52" s="22" t="s">
        <v>14</v>
      </c>
      <c r="B52" s="23"/>
      <c r="C52" s="24"/>
      <c r="D52" s="25">
        <f>SUM(D51:D51)</f>
        <v>166.25</v>
      </c>
      <c r="E52" s="24"/>
      <c r="F52" s="26"/>
    </row>
    <row r="53" spans="1:6" x14ac:dyDescent="0.25">
      <c r="A53" s="9" t="s">
        <v>78</v>
      </c>
      <c r="B53" s="14" t="s">
        <v>79</v>
      </c>
      <c r="C53" s="10" t="s">
        <v>80</v>
      </c>
      <c r="D53" s="18">
        <v>83.92</v>
      </c>
      <c r="E53" s="10">
        <v>3222</v>
      </c>
      <c r="F53" s="27" t="s">
        <v>26</v>
      </c>
    </row>
    <row r="54" spans="1:6" x14ac:dyDescent="0.25">
      <c r="A54" s="9"/>
      <c r="B54" s="14"/>
      <c r="C54" s="10"/>
      <c r="D54" s="18">
        <v>486.14</v>
      </c>
      <c r="E54" s="10">
        <v>3222</v>
      </c>
      <c r="F54" s="28" t="s">
        <v>26</v>
      </c>
    </row>
    <row r="55" spans="1:6" ht="27" customHeight="1" thickBot="1" x14ac:dyDescent="0.3">
      <c r="A55" s="22" t="s">
        <v>14</v>
      </c>
      <c r="B55" s="23"/>
      <c r="C55" s="24"/>
      <c r="D55" s="25">
        <f>SUM(D53:D54)</f>
        <v>570.05999999999995</v>
      </c>
      <c r="E55" s="24"/>
      <c r="F55" s="26"/>
    </row>
    <row r="56" spans="1:6" x14ac:dyDescent="0.25">
      <c r="A56" s="9" t="s">
        <v>81</v>
      </c>
      <c r="B56" s="14" t="s">
        <v>82</v>
      </c>
      <c r="C56" s="10" t="s">
        <v>21</v>
      </c>
      <c r="D56" s="18">
        <v>1263.02</v>
      </c>
      <c r="E56" s="10">
        <v>3223</v>
      </c>
      <c r="F56" s="27" t="s">
        <v>83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1263.02</v>
      </c>
      <c r="E57" s="24"/>
      <c r="F57" s="26"/>
    </row>
    <row r="58" spans="1:6" x14ac:dyDescent="0.25">
      <c r="A58" s="9" t="s">
        <v>84</v>
      </c>
      <c r="B58" s="14" t="s">
        <v>85</v>
      </c>
      <c r="C58" s="10" t="s">
        <v>37</v>
      </c>
      <c r="D58" s="18">
        <v>48.13</v>
      </c>
      <c r="E58" s="10">
        <v>3222</v>
      </c>
      <c r="F58" s="27" t="s">
        <v>26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48.13</v>
      </c>
      <c r="E59" s="24"/>
      <c r="F59" s="26"/>
    </row>
    <row r="60" spans="1:6" x14ac:dyDescent="0.25">
      <c r="A60" s="9" t="s">
        <v>86</v>
      </c>
      <c r="B60" s="14" t="s">
        <v>87</v>
      </c>
      <c r="C60" s="10" t="s">
        <v>37</v>
      </c>
      <c r="D60" s="18">
        <v>250</v>
      </c>
      <c r="E60" s="10">
        <v>3236</v>
      </c>
      <c r="F60" s="27" t="s">
        <v>88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250</v>
      </c>
      <c r="E61" s="24"/>
      <c r="F61" s="26"/>
    </row>
    <row r="62" spans="1:6" x14ac:dyDescent="0.25">
      <c r="A62" s="9" t="s">
        <v>89</v>
      </c>
      <c r="B62" s="14" t="s">
        <v>90</v>
      </c>
      <c r="C62" s="10" t="s">
        <v>80</v>
      </c>
      <c r="D62" s="18">
        <v>362.2</v>
      </c>
      <c r="E62" s="10">
        <v>3222</v>
      </c>
      <c r="F62" s="27" t="s">
        <v>26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362.2</v>
      </c>
      <c r="E63" s="24"/>
      <c r="F63" s="26"/>
    </row>
    <row r="64" spans="1:6" x14ac:dyDescent="0.25">
      <c r="A64" s="9" t="s">
        <v>91</v>
      </c>
      <c r="B64" s="14" t="s">
        <v>92</v>
      </c>
      <c r="C64" s="10" t="s">
        <v>93</v>
      </c>
      <c r="D64" s="18">
        <v>1748.91</v>
      </c>
      <c r="E64" s="10">
        <v>3223</v>
      </c>
      <c r="F64" s="27" t="s">
        <v>83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1748.91</v>
      </c>
      <c r="E65" s="24"/>
      <c r="F65" s="26"/>
    </row>
    <row r="66" spans="1:6" x14ac:dyDescent="0.25">
      <c r="A66" s="9" t="s">
        <v>94</v>
      </c>
      <c r="B66" s="14" t="s">
        <v>95</v>
      </c>
      <c r="C66" s="10" t="s">
        <v>96</v>
      </c>
      <c r="D66" s="18">
        <v>55.01</v>
      </c>
      <c r="E66" s="10">
        <v>3299</v>
      </c>
      <c r="F66" s="27" t="s">
        <v>22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55.01</v>
      </c>
      <c r="E67" s="24"/>
      <c r="F67" s="26"/>
    </row>
    <row r="68" spans="1:6" x14ac:dyDescent="0.25">
      <c r="A68" s="9" t="s">
        <v>97</v>
      </c>
      <c r="B68" s="14" t="s">
        <v>98</v>
      </c>
      <c r="C68" s="10" t="s">
        <v>99</v>
      </c>
      <c r="D68" s="18">
        <v>15.14</v>
      </c>
      <c r="E68" s="10">
        <v>3722</v>
      </c>
      <c r="F68" s="27" t="s">
        <v>29</v>
      </c>
    </row>
    <row r="69" spans="1:6" x14ac:dyDescent="0.25">
      <c r="A69" s="9"/>
      <c r="B69" s="14"/>
      <c r="C69" s="10"/>
      <c r="D69" s="18">
        <v>60.42</v>
      </c>
      <c r="E69" s="10">
        <v>4241</v>
      </c>
      <c r="F69" s="28" t="s">
        <v>30</v>
      </c>
    </row>
    <row r="70" spans="1:6" ht="27" customHeight="1" thickBot="1" x14ac:dyDescent="0.3">
      <c r="A70" s="22" t="s">
        <v>14</v>
      </c>
      <c r="B70" s="23"/>
      <c r="C70" s="24"/>
      <c r="D70" s="25">
        <f>SUM(D68:D69)</f>
        <v>75.56</v>
      </c>
      <c r="E70" s="24"/>
      <c r="F70" s="26"/>
    </row>
    <row r="71" spans="1:6" x14ac:dyDescent="0.25">
      <c r="A71" s="9" t="s">
        <v>100</v>
      </c>
      <c r="B71" s="14" t="s">
        <v>101</v>
      </c>
      <c r="C71" s="10" t="s">
        <v>102</v>
      </c>
      <c r="D71" s="18">
        <v>122.48</v>
      </c>
      <c r="E71" s="10">
        <v>3234</v>
      </c>
      <c r="F71" s="27" t="s">
        <v>18</v>
      </c>
    </row>
    <row r="72" spans="1:6" ht="27" customHeight="1" thickBot="1" x14ac:dyDescent="0.3">
      <c r="A72" s="22" t="s">
        <v>14</v>
      </c>
      <c r="B72" s="23"/>
      <c r="C72" s="24"/>
      <c r="D72" s="25">
        <f>SUM(D71:D71)</f>
        <v>122.48</v>
      </c>
      <c r="E72" s="24"/>
      <c r="F72" s="26"/>
    </row>
    <row r="73" spans="1:6" x14ac:dyDescent="0.25">
      <c r="A73" s="9" t="s">
        <v>103</v>
      </c>
      <c r="B73" s="14" t="s">
        <v>104</v>
      </c>
      <c r="C73" s="10" t="s">
        <v>105</v>
      </c>
      <c r="D73" s="18">
        <v>25</v>
      </c>
      <c r="E73" s="10">
        <v>3299</v>
      </c>
      <c r="F73" s="27" t="s">
        <v>22</v>
      </c>
    </row>
    <row r="74" spans="1:6" ht="27" customHeight="1" thickBot="1" x14ac:dyDescent="0.3">
      <c r="A74" s="22" t="s">
        <v>14</v>
      </c>
      <c r="B74" s="23"/>
      <c r="C74" s="24"/>
      <c r="D74" s="25">
        <f>SUM(D73:D73)</f>
        <v>25</v>
      </c>
      <c r="E74" s="24"/>
      <c r="F74" s="26"/>
    </row>
    <row r="75" spans="1:6" x14ac:dyDescent="0.25">
      <c r="A75" s="9" t="s">
        <v>106</v>
      </c>
      <c r="B75" s="14" t="s">
        <v>107</v>
      </c>
      <c r="C75" s="10" t="s">
        <v>21</v>
      </c>
      <c r="D75" s="18">
        <v>357.7</v>
      </c>
      <c r="E75" s="10">
        <v>3234</v>
      </c>
      <c r="F75" s="27" t="s">
        <v>18</v>
      </c>
    </row>
    <row r="76" spans="1:6" ht="27" customHeight="1" thickBot="1" x14ac:dyDescent="0.3">
      <c r="A76" s="22" t="s">
        <v>14</v>
      </c>
      <c r="B76" s="23"/>
      <c r="C76" s="24"/>
      <c r="D76" s="25">
        <f>SUM(D75:D75)</f>
        <v>357.7</v>
      </c>
      <c r="E76" s="24"/>
      <c r="F76" s="26"/>
    </row>
    <row r="77" spans="1:6" x14ac:dyDescent="0.25">
      <c r="A77" s="9" t="s">
        <v>108</v>
      </c>
      <c r="B77" s="14" t="s">
        <v>109</v>
      </c>
      <c r="C77" s="10" t="s">
        <v>102</v>
      </c>
      <c r="D77" s="18">
        <v>1185.23</v>
      </c>
      <c r="E77" s="10">
        <v>3222</v>
      </c>
      <c r="F77" s="27" t="s">
        <v>26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1185.23</v>
      </c>
      <c r="E78" s="24"/>
      <c r="F78" s="26"/>
    </row>
    <row r="79" spans="1:6" x14ac:dyDescent="0.25">
      <c r="A79" s="9" t="s">
        <v>110</v>
      </c>
      <c r="B79" s="14" t="s">
        <v>111</v>
      </c>
      <c r="C79" s="10" t="s">
        <v>105</v>
      </c>
      <c r="D79" s="18">
        <v>213.34</v>
      </c>
      <c r="E79" s="10">
        <v>3222</v>
      </c>
      <c r="F79" s="27" t="s">
        <v>26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213.34</v>
      </c>
      <c r="E80" s="24"/>
      <c r="F80" s="26"/>
    </row>
    <row r="81" spans="1:6" x14ac:dyDescent="0.25">
      <c r="A81" s="9" t="s">
        <v>112</v>
      </c>
      <c r="B81" s="14" t="s">
        <v>113</v>
      </c>
      <c r="C81" s="10" t="s">
        <v>114</v>
      </c>
      <c r="D81" s="18">
        <v>187.13</v>
      </c>
      <c r="E81" s="10">
        <v>3222</v>
      </c>
      <c r="F81" s="27" t="s">
        <v>26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187.13</v>
      </c>
      <c r="E82" s="24"/>
      <c r="F82" s="26"/>
    </row>
    <row r="83" spans="1:6" x14ac:dyDescent="0.25">
      <c r="A83" s="9" t="s">
        <v>115</v>
      </c>
      <c r="B83" s="14" t="s">
        <v>116</v>
      </c>
      <c r="C83" s="10" t="s">
        <v>102</v>
      </c>
      <c r="D83" s="18">
        <v>207.84</v>
      </c>
      <c r="E83" s="10">
        <v>3237</v>
      </c>
      <c r="F83" s="27" t="s">
        <v>117</v>
      </c>
    </row>
    <row r="84" spans="1:6" x14ac:dyDescent="0.25">
      <c r="A84" s="9"/>
      <c r="B84" s="14"/>
      <c r="C84" s="10"/>
      <c r="D84" s="18">
        <v>21.24</v>
      </c>
      <c r="E84" s="10">
        <v>3295</v>
      </c>
      <c r="F84" s="28" t="s">
        <v>118</v>
      </c>
    </row>
    <row r="85" spans="1:6" ht="27" customHeight="1" thickBot="1" x14ac:dyDescent="0.3">
      <c r="A85" s="22" t="s">
        <v>14</v>
      </c>
      <c r="B85" s="23"/>
      <c r="C85" s="24"/>
      <c r="D85" s="25">
        <f>SUM(D83:D84)</f>
        <v>229.08</v>
      </c>
      <c r="E85" s="24"/>
      <c r="F85" s="26"/>
    </row>
    <row r="86" spans="1:6" x14ac:dyDescent="0.25">
      <c r="A86" s="9" t="s">
        <v>119</v>
      </c>
      <c r="B86" s="14" t="s">
        <v>120</v>
      </c>
      <c r="C86" s="10" t="s">
        <v>21</v>
      </c>
      <c r="D86" s="18">
        <v>80.849999999999994</v>
      </c>
      <c r="E86" s="10">
        <v>3431</v>
      </c>
      <c r="F86" s="27" t="s">
        <v>121</v>
      </c>
    </row>
    <row r="87" spans="1:6" ht="27" customHeight="1" thickBot="1" x14ac:dyDescent="0.3">
      <c r="A87" s="22" t="s">
        <v>14</v>
      </c>
      <c r="B87" s="23"/>
      <c r="C87" s="24"/>
      <c r="D87" s="25">
        <f>SUM(D86:D86)</f>
        <v>80.849999999999994</v>
      </c>
      <c r="E87" s="24"/>
      <c r="F87" s="26"/>
    </row>
    <row r="88" spans="1:6" x14ac:dyDescent="0.25">
      <c r="A88" s="38" t="s">
        <v>130</v>
      </c>
      <c r="B88" s="43">
        <v>34007088561</v>
      </c>
      <c r="C88" s="35" t="s">
        <v>21</v>
      </c>
      <c r="D88" s="34">
        <v>58.25</v>
      </c>
      <c r="E88" s="35">
        <v>1291</v>
      </c>
      <c r="F88" s="27" t="s">
        <v>122</v>
      </c>
    </row>
    <row r="89" spans="1:6" ht="15.75" thickBot="1" x14ac:dyDescent="0.3">
      <c r="A89" s="41" t="s">
        <v>14</v>
      </c>
      <c r="B89" s="23"/>
      <c r="C89" s="24"/>
      <c r="D89" s="42">
        <f>D88</f>
        <v>58.25</v>
      </c>
      <c r="E89" s="24"/>
      <c r="F89" s="26"/>
    </row>
    <row r="90" spans="1:6" x14ac:dyDescent="0.25">
      <c r="A90" s="39"/>
      <c r="B90" s="40"/>
      <c r="C90" s="37"/>
      <c r="D90" s="36">
        <v>78661.66</v>
      </c>
      <c r="E90" s="37">
        <v>3111</v>
      </c>
      <c r="F90" s="28" t="s">
        <v>124</v>
      </c>
    </row>
    <row r="91" spans="1:6" x14ac:dyDescent="0.25">
      <c r="A91" s="39"/>
      <c r="B91" s="40"/>
      <c r="C91" s="37"/>
      <c r="D91" s="36">
        <v>12504.32</v>
      </c>
      <c r="E91" s="37">
        <v>3132</v>
      </c>
      <c r="F91" s="28" t="s">
        <v>125</v>
      </c>
    </row>
    <row r="92" spans="1:6" x14ac:dyDescent="0.25">
      <c r="A92" s="39"/>
      <c r="B92" s="40"/>
      <c r="C92" s="37"/>
      <c r="D92" s="36">
        <v>610.29999999999995</v>
      </c>
      <c r="E92" s="37">
        <v>3211</v>
      </c>
      <c r="F92" s="28" t="s">
        <v>126</v>
      </c>
    </row>
    <row r="93" spans="1:6" x14ac:dyDescent="0.25">
      <c r="A93" s="39"/>
      <c r="B93" s="40"/>
      <c r="C93" s="37"/>
      <c r="D93" s="36">
        <v>2638.33</v>
      </c>
      <c r="E93" s="37">
        <v>3212</v>
      </c>
      <c r="F93" s="28" t="s">
        <v>127</v>
      </c>
    </row>
    <row r="94" spans="1:6" x14ac:dyDescent="0.25">
      <c r="A94" s="39"/>
      <c r="B94" s="40"/>
      <c r="C94" s="37"/>
      <c r="D94" s="36">
        <v>982.88</v>
      </c>
      <c r="E94" s="37">
        <v>3121</v>
      </c>
      <c r="F94" s="28" t="s">
        <v>128</v>
      </c>
    </row>
    <row r="95" spans="1:6" x14ac:dyDescent="0.25">
      <c r="A95" s="39"/>
      <c r="B95" s="40"/>
      <c r="C95" s="37"/>
      <c r="D95" s="36">
        <v>168</v>
      </c>
      <c r="E95" s="37">
        <v>3295</v>
      </c>
      <c r="F95" s="28" t="s">
        <v>129</v>
      </c>
    </row>
    <row r="96" spans="1:6" x14ac:dyDescent="0.25">
      <c r="A96" s="39"/>
      <c r="B96" s="40"/>
      <c r="C96" s="37"/>
      <c r="D96" s="36">
        <v>10</v>
      </c>
      <c r="E96" s="37">
        <v>3299</v>
      </c>
      <c r="F96" s="28" t="s">
        <v>131</v>
      </c>
    </row>
    <row r="97" spans="1:6" ht="21" customHeight="1" thickBot="1" x14ac:dyDescent="0.3">
      <c r="A97" s="41" t="s">
        <v>14</v>
      </c>
      <c r="B97" s="23"/>
      <c r="C97" s="24"/>
      <c r="D97" s="25">
        <f>SUM(D90:D96)</f>
        <v>95575.49000000002</v>
      </c>
      <c r="E97" s="24"/>
      <c r="F97" s="26"/>
    </row>
    <row r="98" spans="1:6" ht="15.75" thickBot="1" x14ac:dyDescent="0.3">
      <c r="A98" s="29" t="s">
        <v>123</v>
      </c>
      <c r="B98" s="30"/>
      <c r="C98" s="31"/>
      <c r="D98" s="32">
        <f>SUM(D8,D10,D12,D15,D18,D20,D22,D24,D26,D28,D30,D32,D34,D36,D38,D40,D42,D46,D48,D50,D52,D55,D57,D59,D61,D63,D65,D67,D70,D72,D74,D76,D78,D80,D82,D85,D87,D97,D89)</f>
        <v>105854.09000000003</v>
      </c>
      <c r="E98" s="31"/>
      <c r="F98" s="33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</row>
    <row r="102" spans="1:6" x14ac:dyDescent="0.25">
      <c r="A102" s="9"/>
      <c r="B102" s="14"/>
      <c r="C102" s="10"/>
    </row>
    <row r="103" spans="1:6" x14ac:dyDescent="0.25">
      <c r="A103" s="9"/>
      <c r="B103" s="14"/>
      <c r="C103" s="10"/>
    </row>
    <row r="104" spans="1:6" x14ac:dyDescent="0.25">
      <c r="A104" s="9"/>
      <c r="B104" s="14"/>
      <c r="C104" s="10"/>
    </row>
    <row r="105" spans="1:6" x14ac:dyDescent="0.25">
      <c r="A105" s="9"/>
      <c r="B105" s="14"/>
      <c r="C105" s="10"/>
    </row>
    <row r="106" spans="1:6" x14ac:dyDescent="0.25">
      <c r="A106" s="9"/>
      <c r="B106" s="14"/>
      <c r="C106" s="10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</row>
    <row r="3963" spans="1:6" x14ac:dyDescent="0.25">
      <c r="A3963" s="9"/>
    </row>
    <row r="3964" spans="1:6" x14ac:dyDescent="0.25">
      <c r="A3964" s="9"/>
    </row>
    <row r="3965" spans="1:6" x14ac:dyDescent="0.25">
      <c r="A3965" s="9"/>
    </row>
    <row r="3966" spans="1:6" x14ac:dyDescent="0.25">
      <c r="A3966" s="9"/>
    </row>
    <row r="3967" spans="1:6" x14ac:dyDescent="0.25">
      <c r="A3967" s="9"/>
    </row>
    <row r="3968" spans="1:6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</sheetData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2024-05-17T11:33:50Z</cp:lastPrinted>
  <dcterms:created xsi:type="dcterms:W3CDTF">2024-03-05T11:42:46Z</dcterms:created>
  <dcterms:modified xsi:type="dcterms:W3CDTF">2024-05-17T11:33:53Z</dcterms:modified>
</cp:coreProperties>
</file>