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WorkingFolder\Calendar\"/>
    </mc:Choice>
  </mc:AlternateContent>
  <xr:revisionPtr revIDLastSave="0" documentId="8_{E578DC70-78EA-482E-A379-5B30D0CC6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1" l="1"/>
  <c r="D91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6" i="1"/>
  <c r="D44" i="1"/>
  <c r="D42" i="1"/>
  <c r="D40" i="1"/>
  <c r="D36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99" i="1" s="1"/>
</calcChain>
</file>

<file path=xl/sharedStrings.xml><?xml version="1.0" encoding="utf-8"?>
<sst xmlns="http://schemas.openxmlformats.org/spreadsheetml/2006/main" count="219" uniqueCount="136">
  <si>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</si>
  <si>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</si>
  <si>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</si>
  <si>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</si>
  <si>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</si>
  <si>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</si>
  <si>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</si>
  <si>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SELNICA_x000D_
JELAČIĆEV TRG 2_x000D_
SELNICA_x000D_
Tel: +385(40)861137   Fax: +385(40)861481_x000D_
OIB: 54557015654_x000D_
Mail: ured@os-selnica.skole.hr_x000D_
IBAN: HR4823400091116016181</t>
  </si>
  <si>
    <t>Isplata Sredstava Za Razdoblje: 01.03.2024 Do 31.03.2024</t>
  </si>
  <si>
    <t>KTC d.d.</t>
  </si>
  <si>
    <t>95970838122</t>
  </si>
  <si>
    <t>KRIŽEVCI</t>
  </si>
  <si>
    <t>MATERIJAL I SIROVINE</t>
  </si>
  <si>
    <t>Ukupno:</t>
  </si>
  <si>
    <t>HRVATSKA POŠTA d.d.</t>
  </si>
  <si>
    <t>87311810356</t>
  </si>
  <si>
    <t>Velika Gorica</t>
  </si>
  <si>
    <t>USLUGE TELEFONA, POŠTE I PRIJEVOZA</t>
  </si>
  <si>
    <t>FINANCIJSKA AGENCIJA</t>
  </si>
  <si>
    <t>85821130368</t>
  </si>
  <si>
    <t>ZAGREB</t>
  </si>
  <si>
    <t>OSTALI NESPOMENUTI RASHODI POSLOVANJA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</si>
  <si>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</si>
  <si>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</si>
  <si>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</si>
  <si>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</si>
  <si>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</si>
  <si>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</si>
  <si>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</si>
  <si>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</si>
  <si>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</si>
  <si>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SKOKO</t>
  </si>
  <si>
    <t>80137078735</t>
  </si>
  <si>
    <t>ČAKOVEC</t>
  </si>
  <si>
    <t>USLUGE TEKUĆEG I INVESTICIJSKOG ODRŽAVANJA</t>
  </si>
  <si>
    <t>KOVAČIĆ KONZALTING D.O.O.</t>
  </si>
  <si>
    <t>79608058419</t>
  </si>
  <si>
    <t>TROGIR</t>
  </si>
  <si>
    <t>UREDSKI MATERIJAL I OSTALI MATERIJALNI RASHODI</t>
  </si>
  <si>
    <t>POSIFLEX d.o.o.</t>
  </si>
  <si>
    <t>74500888901</t>
  </si>
  <si>
    <t>VARAŽDIN</t>
  </si>
  <si>
    <t>SITNI INVENTAR I AUTO GUME</t>
  </si>
  <si>
    <t>OPTIMUS LAB d.o.o.</t>
  </si>
  <si>
    <t>71981294715</t>
  </si>
  <si>
    <t>RAČUNALNE USLUGE</t>
  </si>
  <si>
    <t>eKUPI d.o.o.</t>
  </si>
  <si>
    <t>67567085531</t>
  </si>
  <si>
    <t>10010 BUZIN</t>
  </si>
  <si>
    <t>TRGOVINA KRK D.D.</t>
  </si>
  <si>
    <t>66548420466</t>
  </si>
  <si>
    <t>MALINSKA</t>
  </si>
  <si>
    <t>M-ZAING D.O.O. ZA ZAŠTITU, EKOLOGIJU I KONZALTING</t>
  </si>
  <si>
    <t>66404115997</t>
  </si>
  <si>
    <t>40000 ČAKOVEC</t>
  </si>
  <si>
    <t>NARODNE NOVINE D.D.</t>
  </si>
  <si>
    <t>64546066176</t>
  </si>
  <si>
    <t>10 000 ZAGREB</t>
  </si>
  <si>
    <t>KONZUM plus d.o.o.</t>
  </si>
  <si>
    <t>62226620908</t>
  </si>
  <si>
    <t>DUBROVNIK SUN</t>
  </si>
  <si>
    <t>60174672203</t>
  </si>
  <si>
    <t>DUBROVNIK</t>
  </si>
  <si>
    <t>SLUŽBENA PUTOVANJA</t>
  </si>
  <si>
    <t>OPG NOVAK SILVESTER</t>
  </si>
  <si>
    <t>51317622147</t>
  </si>
  <si>
    <t>SELNICA</t>
  </si>
  <si>
    <t>TSH ČAKOVEC</t>
  </si>
  <si>
    <t>47782362413</t>
  </si>
  <si>
    <t>LJEKARNA HOMEOSAN</t>
  </si>
  <si>
    <t>47155809073</t>
  </si>
  <si>
    <t>VINDIJA VARAŽDIN</t>
  </si>
  <si>
    <t>44138062462</t>
  </si>
  <si>
    <t>HEP ELEKTRA d.o.o.</t>
  </si>
  <si>
    <t>43965974818</t>
  </si>
  <si>
    <t>ENERGIJA</t>
  </si>
  <si>
    <t>ELUSS D.O.O.</t>
  </si>
  <si>
    <t>43575326382</t>
  </si>
  <si>
    <t>VOĆE VARAŽDIN d.o.o.</t>
  </si>
  <si>
    <t>42042277834</t>
  </si>
  <si>
    <t>HEP PLIN d.o.o.</t>
  </si>
  <si>
    <t>41317489366</t>
  </si>
  <si>
    <t>OSIJEK</t>
  </si>
  <si>
    <t>GiP ŠARIĆ D.O.O.</t>
  </si>
  <si>
    <t>41121100357</t>
  </si>
  <si>
    <t>LOPATINEC</t>
  </si>
  <si>
    <t>DODATNA ULAGANJA NA GRAĐEVINSKIM OBJEKTIMA</t>
  </si>
  <si>
    <t>ROG d.o.o.</t>
  </si>
  <si>
    <t>39483344029</t>
  </si>
  <si>
    <t>42000 VARAŽDIN</t>
  </si>
  <si>
    <t>JAMBROŠIĆ TOURS</t>
  </si>
  <si>
    <t>34807997575</t>
  </si>
  <si>
    <t>M.SREDIŠĆE</t>
  </si>
  <si>
    <t>OSTALE USLUGE</t>
  </si>
  <si>
    <t>MURS-EKOM d.o.o.</t>
  </si>
  <si>
    <t>34333795582</t>
  </si>
  <si>
    <t>MURSKO SREDIŠĆE</t>
  </si>
  <si>
    <t>INA - INDUSTRIJA NAFTE d.d.</t>
  </si>
  <si>
    <t>27759560625</t>
  </si>
  <si>
    <t>Zagreb</t>
  </si>
  <si>
    <t>SOCIJALNA ZADRUGA HUMANA NOVA</t>
  </si>
  <si>
    <t>27711345503</t>
  </si>
  <si>
    <t>40000 Čakovec</t>
  </si>
  <si>
    <t>SLUŽBENA,RADNA I ZAŠTITNA ODJEĆA I OBUĆA</t>
  </si>
  <si>
    <t>SIGURNOST KNEZOVEC</t>
  </si>
  <si>
    <t>21860479566</t>
  </si>
  <si>
    <t>40311 LOPATINEC</t>
  </si>
  <si>
    <t>PEKARNA PANIS D.O.O.</t>
  </si>
  <si>
    <t>19514929165</t>
  </si>
  <si>
    <t>Podravka d.d.</t>
  </si>
  <si>
    <t>18928523252</t>
  </si>
  <si>
    <t>48000 Koprivnica</t>
  </si>
  <si>
    <t>CS D.O.O.</t>
  </si>
  <si>
    <t>18778255794</t>
  </si>
  <si>
    <t>OPG TATJANA HAŽIĆ</t>
  </si>
  <si>
    <t>13387708743</t>
  </si>
  <si>
    <t>JUROVČAK</t>
  </si>
  <si>
    <t>"DIMOS" ROBERT ZVER</t>
  </si>
  <si>
    <t>07738501203</t>
  </si>
  <si>
    <t>STRAHONINEC</t>
  </si>
  <si>
    <t>GLOBAL DISTRI d.o.o. za trgovinu i usluge</t>
  </si>
  <si>
    <t>05743327409</t>
  </si>
  <si>
    <t>10430 SAMOBOR</t>
  </si>
  <si>
    <t>PRIVREDNA BANKA</t>
  </si>
  <si>
    <t>02535697732</t>
  </si>
  <si>
    <t>BANKARSKE USLUGE I USLUGE PLATNOG PROMETA</t>
  </si>
  <si>
    <t>BAT D.O.O.</t>
  </si>
  <si>
    <t>01944520619</t>
  </si>
  <si>
    <t>MATERIJAL I DIJELOVI ZA TEKUĆE I INVESTICIJSKO ODRŽAVANJE</t>
  </si>
  <si>
    <t>Sveukupno:</t>
  </si>
  <si>
    <t>bruto plaće (ukupni iznos bez bolovanja na teret HZZO)</t>
  </si>
  <si>
    <t>doprinos na bruto</t>
  </si>
  <si>
    <t>službena putovanja</t>
  </si>
  <si>
    <t>ostali rashodi za zaposlene</t>
  </si>
  <si>
    <t>pristojbe i naknade</t>
  </si>
  <si>
    <t>naknade za prijevoz na posao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</si>
</sst>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vertical="top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1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164" fontId="0" fillId="0" borderId="5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62"/>
  <sheetViews>
    <sheetView tabSelected="1" zoomScale="80" zoomScaleNormal="8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12.140625" bestFit="1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29.15</v>
      </c>
      <c r="E7" s="10">
        <v>3222</v>
      </c>
      <c r="F7" s="20" t="s">
        <v>12</v>
      </c>
    </row>
    <row r="8" spans="1:6" x14ac:dyDescent="0.25">
      <c r="A8" s="9"/>
      <c r="B8" s="14"/>
      <c r="C8" s="10"/>
      <c r="D8" s="18">
        <v>85.35</v>
      </c>
      <c r="E8" s="10">
        <v>3222</v>
      </c>
      <c r="F8" s="21" t="s">
        <v>12</v>
      </c>
    </row>
    <row r="9" spans="1:6" ht="27" customHeight="1" thickBot="1" x14ac:dyDescent="0.3">
      <c r="A9" s="22" t="s">
        <v>13</v>
      </c>
      <c r="B9" s="23"/>
      <c r="C9" s="24"/>
      <c r="D9" s="25">
        <f>SUM(D7:D8)</f>
        <v>114.5</v>
      </c>
      <c r="E9" s="24"/>
      <c r="F9" s="26"/>
    </row>
    <row r="10" spans="1:6" x14ac:dyDescent="0.25">
      <c r="A10" s="9" t="s">
        <v>14</v>
      </c>
      <c r="B10" s="14" t="s">
        <v>15</v>
      </c>
      <c r="C10" s="10" t="s">
        <v>16</v>
      </c>
      <c r="D10" s="18">
        <v>12.3</v>
      </c>
      <c r="E10" s="10">
        <v>3231</v>
      </c>
      <c r="F10" s="27" t="s">
        <v>17</v>
      </c>
    </row>
    <row r="11" spans="1:6" ht="27" customHeight="1" thickBot="1" x14ac:dyDescent="0.3">
      <c r="A11" s="22" t="s">
        <v>13</v>
      </c>
      <c r="B11" s="23"/>
      <c r="C11" s="24"/>
      <c r="D11" s="25">
        <f>SUM(D10:D10)</f>
        <v>12.3</v>
      </c>
      <c r="E11" s="24"/>
      <c r="F11" s="26"/>
    </row>
    <row r="12" spans="1:6" x14ac:dyDescent="0.25">
      <c r="A12" s="9" t="s">
        <v>18</v>
      </c>
      <c r="B12" s="14" t="s">
        <v>19</v>
      </c>
      <c r="C12" s="10" t="s">
        <v>20</v>
      </c>
      <c r="D12" s="18">
        <v>1.66</v>
      </c>
      <c r="E12" s="10">
        <v>3299</v>
      </c>
      <c r="F12" s="27" t="s">
        <v>21</v>
      </c>
    </row>
    <row r="13" spans="1:6" ht="27" customHeight="1" thickBot="1" x14ac:dyDescent="0.3">
      <c r="A13" s="22" t="s">
        <v>13</v>
      </c>
      <c r="B13" s="23"/>
      <c r="C13" s="24"/>
      <c r="D13" s="25">
        <f>SUM(D12:D12)</f>
        <v>1.66</v>
      </c>
      <c r="E13" s="24"/>
      <c r="F13" s="26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378.37</v>
      </c>
      <c r="E14" s="10">
        <v>3222</v>
      </c>
      <c r="F14" s="27" t="s">
        <v>12</v>
      </c>
    </row>
    <row r="15" spans="1:6" ht="27" customHeight="1" thickBot="1" x14ac:dyDescent="0.3">
      <c r="A15" s="22" t="s">
        <v>13</v>
      </c>
      <c r="B15" s="23"/>
      <c r="C15" s="24"/>
      <c r="D15" s="25">
        <f>SUM(D14:D14)</f>
        <v>378.37</v>
      </c>
      <c r="E15" s="24"/>
      <c r="F15" s="26"/>
    </row>
    <row r="16" spans="1:6" x14ac:dyDescent="0.25">
      <c r="A16" s="9" t="s">
        <v>25</v>
      </c>
      <c r="B16" s="14" t="s">
        <v>26</v>
      </c>
      <c r="C16" s="10" t="s">
        <v>20</v>
      </c>
      <c r="D16" s="18">
        <v>95.67</v>
      </c>
      <c r="E16" s="10">
        <v>3231</v>
      </c>
      <c r="F16" s="27" t="s">
        <v>17</v>
      </c>
    </row>
    <row r="17" spans="1:6" ht="27" customHeight="1" thickBot="1" x14ac:dyDescent="0.3">
      <c r="A17" s="22" t="s">
        <v>13</v>
      </c>
      <c r="B17" s="23"/>
      <c r="C17" s="24"/>
      <c r="D17" s="25">
        <f>SUM(D16:D16)</f>
        <v>95.67</v>
      </c>
      <c r="E17" s="24"/>
      <c r="F17" s="26"/>
    </row>
    <row r="18" spans="1:6" x14ac:dyDescent="0.25">
      <c r="A18" s="9" t="s">
        <v>27</v>
      </c>
      <c r="B18" s="14" t="s">
        <v>28</v>
      </c>
      <c r="C18" s="10" t="s">
        <v>29</v>
      </c>
      <c r="D18" s="18">
        <v>219.83</v>
      </c>
      <c r="E18" s="10">
        <v>3234</v>
      </c>
      <c r="F18" s="27" t="s">
        <v>30</v>
      </c>
    </row>
    <row r="19" spans="1:6" ht="27" customHeight="1" thickBot="1" x14ac:dyDescent="0.3">
      <c r="A19" s="22" t="s">
        <v>13</v>
      </c>
      <c r="B19" s="23"/>
      <c r="C19" s="24"/>
      <c r="D19" s="25">
        <f>SUM(D18:D18)</f>
        <v>219.83</v>
      </c>
      <c r="E19" s="24"/>
      <c r="F19" s="26"/>
    </row>
    <row r="20" spans="1:6" x14ac:dyDescent="0.25">
      <c r="A20" s="9" t="s">
        <v>31</v>
      </c>
      <c r="B20" s="14" t="s">
        <v>32</v>
      </c>
      <c r="C20" s="10" t="s">
        <v>33</v>
      </c>
      <c r="D20" s="18">
        <v>218.76</v>
      </c>
      <c r="E20" s="10">
        <v>3232</v>
      </c>
      <c r="F20" s="27" t="s">
        <v>34</v>
      </c>
    </row>
    <row r="21" spans="1:6" ht="27" customHeight="1" thickBot="1" x14ac:dyDescent="0.3">
      <c r="A21" s="22" t="s">
        <v>13</v>
      </c>
      <c r="B21" s="23"/>
      <c r="C21" s="24"/>
      <c r="D21" s="25">
        <f>SUM(D20:D20)</f>
        <v>218.76</v>
      </c>
      <c r="E21" s="24"/>
      <c r="F21" s="26"/>
    </row>
    <row r="22" spans="1:6" x14ac:dyDescent="0.25">
      <c r="A22" s="9" t="s">
        <v>35</v>
      </c>
      <c r="B22" s="14" t="s">
        <v>36</v>
      </c>
      <c r="C22" s="10" t="s">
        <v>37</v>
      </c>
      <c r="D22" s="18">
        <v>202.48</v>
      </c>
      <c r="E22" s="10">
        <v>3221</v>
      </c>
      <c r="F22" s="27" t="s">
        <v>38</v>
      </c>
    </row>
    <row r="23" spans="1:6" ht="27" customHeight="1" thickBot="1" x14ac:dyDescent="0.3">
      <c r="A23" s="22" t="s">
        <v>13</v>
      </c>
      <c r="B23" s="23"/>
      <c r="C23" s="24"/>
      <c r="D23" s="25">
        <f>SUM(D22:D22)</f>
        <v>202.48</v>
      </c>
      <c r="E23" s="24"/>
      <c r="F23" s="26"/>
    </row>
    <row r="24" spans="1:6" x14ac:dyDescent="0.25">
      <c r="A24" s="9" t="s">
        <v>39</v>
      </c>
      <c r="B24" s="14" t="s">
        <v>40</v>
      </c>
      <c r="C24" s="10" t="s">
        <v>41</v>
      </c>
      <c r="D24" s="18">
        <v>258.75</v>
      </c>
      <c r="E24" s="10">
        <v>3225</v>
      </c>
      <c r="F24" s="27" t="s">
        <v>42</v>
      </c>
    </row>
    <row r="25" spans="1:6" ht="27" customHeight="1" thickBot="1" x14ac:dyDescent="0.3">
      <c r="A25" s="22" t="s">
        <v>13</v>
      </c>
      <c r="B25" s="23"/>
      <c r="C25" s="24"/>
      <c r="D25" s="25">
        <f>SUM(D24:D24)</f>
        <v>258.75</v>
      </c>
      <c r="E25" s="24"/>
      <c r="F25" s="26"/>
    </row>
    <row r="26" spans="1:6" x14ac:dyDescent="0.25">
      <c r="A26" s="9" t="s">
        <v>43</v>
      </c>
      <c r="B26" s="14" t="s">
        <v>44</v>
      </c>
      <c r="C26" s="10" t="s">
        <v>33</v>
      </c>
      <c r="D26" s="18">
        <v>71.25</v>
      </c>
      <c r="E26" s="10">
        <v>3238</v>
      </c>
      <c r="F26" s="27" t="s">
        <v>45</v>
      </c>
    </row>
    <row r="27" spans="1:6" ht="27" customHeight="1" thickBot="1" x14ac:dyDescent="0.3">
      <c r="A27" s="22" t="s">
        <v>13</v>
      </c>
      <c r="B27" s="23"/>
      <c r="C27" s="24"/>
      <c r="D27" s="25">
        <f>SUM(D26:D26)</f>
        <v>71.25</v>
      </c>
      <c r="E27" s="24"/>
      <c r="F27" s="26"/>
    </row>
    <row r="28" spans="1:6" x14ac:dyDescent="0.25">
      <c r="A28" s="9" t="s">
        <v>46</v>
      </c>
      <c r="B28" s="14" t="s">
        <v>47</v>
      </c>
      <c r="C28" s="10" t="s">
        <v>48</v>
      </c>
      <c r="D28" s="18">
        <v>325</v>
      </c>
      <c r="E28" s="10">
        <v>3225</v>
      </c>
      <c r="F28" s="27" t="s">
        <v>42</v>
      </c>
    </row>
    <row r="29" spans="1:6" ht="27" customHeight="1" thickBot="1" x14ac:dyDescent="0.3">
      <c r="A29" s="22" t="s">
        <v>13</v>
      </c>
      <c r="B29" s="23"/>
      <c r="C29" s="24"/>
      <c r="D29" s="25">
        <f>SUM(D28:D28)</f>
        <v>325</v>
      </c>
      <c r="E29" s="24"/>
      <c r="F29" s="26"/>
    </row>
    <row r="30" spans="1:6" x14ac:dyDescent="0.25">
      <c r="A30" s="9" t="s">
        <v>49</v>
      </c>
      <c r="B30" s="14" t="s">
        <v>50</v>
      </c>
      <c r="C30" s="10" t="s">
        <v>51</v>
      </c>
      <c r="D30" s="18">
        <v>20.2</v>
      </c>
      <c r="E30" s="10">
        <v>3221</v>
      </c>
      <c r="F30" s="27" t="s">
        <v>38</v>
      </c>
    </row>
    <row r="31" spans="1:6" ht="27" customHeight="1" thickBot="1" x14ac:dyDescent="0.3">
      <c r="A31" s="22" t="s">
        <v>13</v>
      </c>
      <c r="B31" s="23"/>
      <c r="C31" s="24"/>
      <c r="D31" s="25">
        <f>SUM(D30:D30)</f>
        <v>20.2</v>
      </c>
      <c r="E31" s="24"/>
      <c r="F31" s="26"/>
    </row>
    <row r="32" spans="1:6" x14ac:dyDescent="0.25">
      <c r="A32" s="9" t="s">
        <v>52</v>
      </c>
      <c r="B32" s="14" t="s">
        <v>53</v>
      </c>
      <c r="C32" s="10" t="s">
        <v>54</v>
      </c>
      <c r="D32" s="18">
        <v>427.13</v>
      </c>
      <c r="E32" s="10">
        <v>3232</v>
      </c>
      <c r="F32" s="27" t="s">
        <v>34</v>
      </c>
    </row>
    <row r="33" spans="1:6" ht="27" customHeight="1" thickBot="1" x14ac:dyDescent="0.3">
      <c r="A33" s="22" t="s">
        <v>13</v>
      </c>
      <c r="B33" s="23"/>
      <c r="C33" s="24"/>
      <c r="D33" s="25">
        <f>SUM(D32:D32)</f>
        <v>427.13</v>
      </c>
      <c r="E33" s="24"/>
      <c r="F33" s="26"/>
    </row>
    <row r="34" spans="1:6" x14ac:dyDescent="0.25">
      <c r="A34" s="9" t="s">
        <v>55</v>
      </c>
      <c r="B34" s="14" t="s">
        <v>56</v>
      </c>
      <c r="C34" s="10" t="s">
        <v>57</v>
      </c>
      <c r="D34" s="18">
        <v>285.93</v>
      </c>
      <c r="E34" s="10">
        <v>3221</v>
      </c>
      <c r="F34" s="27" t="s">
        <v>38</v>
      </c>
    </row>
    <row r="35" spans="1:6" x14ac:dyDescent="0.25">
      <c r="A35" s="9"/>
      <c r="B35" s="14"/>
      <c r="C35" s="10"/>
      <c r="D35" s="18">
        <v>4.33</v>
      </c>
      <c r="E35" s="10">
        <v>3222</v>
      </c>
      <c r="F35" s="21" t="s">
        <v>12</v>
      </c>
    </row>
    <row r="36" spans="1:6" ht="27" customHeight="1" thickBot="1" x14ac:dyDescent="0.3">
      <c r="A36" s="22" t="s">
        <v>13</v>
      </c>
      <c r="B36" s="23"/>
      <c r="C36" s="24"/>
      <c r="D36" s="25">
        <f>SUM(D34:D35)</f>
        <v>290.26</v>
      </c>
      <c r="E36" s="24"/>
      <c r="F36" s="26"/>
    </row>
    <row r="37" spans="1:6" x14ac:dyDescent="0.25">
      <c r="A37" s="9" t="s">
        <v>58</v>
      </c>
      <c r="B37" s="14" t="s">
        <v>59</v>
      </c>
      <c r="C37" s="10" t="s">
        <v>20</v>
      </c>
      <c r="D37" s="18">
        <v>440.29</v>
      </c>
      <c r="E37" s="10">
        <v>3222</v>
      </c>
      <c r="F37" s="27" t="s">
        <v>12</v>
      </c>
    </row>
    <row r="38" spans="1:6" x14ac:dyDescent="0.25">
      <c r="A38" s="9"/>
      <c r="B38" s="14"/>
      <c r="C38" s="10"/>
      <c r="D38" s="18">
        <v>1311.15</v>
      </c>
      <c r="E38" s="10">
        <v>3222</v>
      </c>
      <c r="F38" s="21" t="s">
        <v>12</v>
      </c>
    </row>
    <row r="39" spans="1:6" x14ac:dyDescent="0.25">
      <c r="A39" s="9"/>
      <c r="B39" s="14"/>
      <c r="C39" s="10"/>
      <c r="D39" s="18">
        <v>63.6</v>
      </c>
      <c r="E39" s="10">
        <v>3299</v>
      </c>
      <c r="F39" s="21" t="s">
        <v>21</v>
      </c>
    </row>
    <row r="40" spans="1:6" ht="27" customHeight="1" thickBot="1" x14ac:dyDescent="0.3">
      <c r="A40" s="22" t="s">
        <v>13</v>
      </c>
      <c r="B40" s="23"/>
      <c r="C40" s="24"/>
      <c r="D40" s="25">
        <f>SUM(D37:D39)</f>
        <v>1815.04</v>
      </c>
      <c r="E40" s="24"/>
      <c r="F40" s="26"/>
    </row>
    <row r="41" spans="1:6" x14ac:dyDescent="0.25">
      <c r="A41" s="9" t="s">
        <v>60</v>
      </c>
      <c r="B41" s="14" t="s">
        <v>61</v>
      </c>
      <c r="C41" s="10" t="s">
        <v>62</v>
      </c>
      <c r="D41" s="18">
        <v>259.5</v>
      </c>
      <c r="E41" s="10">
        <v>3211</v>
      </c>
      <c r="F41" s="27" t="s">
        <v>63</v>
      </c>
    </row>
    <row r="42" spans="1:6" ht="27" customHeight="1" thickBot="1" x14ac:dyDescent="0.3">
      <c r="A42" s="22" t="s">
        <v>13</v>
      </c>
      <c r="B42" s="23"/>
      <c r="C42" s="24"/>
      <c r="D42" s="25">
        <f>SUM(D41:D41)</f>
        <v>259.5</v>
      </c>
      <c r="E42" s="24"/>
      <c r="F42" s="26"/>
    </row>
    <row r="43" spans="1:6" x14ac:dyDescent="0.25">
      <c r="A43" s="9" t="s">
        <v>64</v>
      </c>
      <c r="B43" s="14" t="s">
        <v>65</v>
      </c>
      <c r="C43" s="10" t="s">
        <v>66</v>
      </c>
      <c r="D43" s="18">
        <v>90</v>
      </c>
      <c r="E43" s="10">
        <v>3222</v>
      </c>
      <c r="F43" s="27" t="s">
        <v>12</v>
      </c>
    </row>
    <row r="44" spans="1:6" ht="27" customHeight="1" thickBot="1" x14ac:dyDescent="0.3">
      <c r="A44" s="22" t="s">
        <v>13</v>
      </c>
      <c r="B44" s="23"/>
      <c r="C44" s="24"/>
      <c r="D44" s="25">
        <f>SUM(D43:D43)</f>
        <v>90</v>
      </c>
      <c r="E44" s="24"/>
      <c r="F44" s="26"/>
    </row>
    <row r="45" spans="1:6" x14ac:dyDescent="0.25">
      <c r="A45" s="9" t="s">
        <v>67</v>
      </c>
      <c r="B45" s="14" t="s">
        <v>68</v>
      </c>
      <c r="C45" s="10" t="s">
        <v>33</v>
      </c>
      <c r="D45" s="18">
        <v>26.3</v>
      </c>
      <c r="E45" s="10">
        <v>3299</v>
      </c>
      <c r="F45" s="27" t="s">
        <v>21</v>
      </c>
    </row>
    <row r="46" spans="1:6" ht="27" customHeight="1" thickBot="1" x14ac:dyDescent="0.3">
      <c r="A46" s="22" t="s">
        <v>13</v>
      </c>
      <c r="B46" s="23"/>
      <c r="C46" s="24"/>
      <c r="D46" s="25">
        <f>SUM(D45:D45)</f>
        <v>26.3</v>
      </c>
      <c r="E46" s="24"/>
      <c r="F46" s="26"/>
    </row>
    <row r="47" spans="1:6" x14ac:dyDescent="0.25">
      <c r="A47" s="9" t="s">
        <v>69</v>
      </c>
      <c r="B47" s="14" t="s">
        <v>70</v>
      </c>
      <c r="C47" s="10" t="s">
        <v>66</v>
      </c>
      <c r="D47" s="18">
        <v>42.66</v>
      </c>
      <c r="E47" s="10">
        <v>3222</v>
      </c>
      <c r="F47" s="27" t="s">
        <v>12</v>
      </c>
    </row>
    <row r="48" spans="1:6" x14ac:dyDescent="0.25">
      <c r="A48" s="9"/>
      <c r="B48" s="14"/>
      <c r="C48" s="10"/>
      <c r="D48" s="18">
        <v>89.91</v>
      </c>
      <c r="E48" s="10">
        <v>3222</v>
      </c>
      <c r="F48" s="21" t="s">
        <v>12</v>
      </c>
    </row>
    <row r="49" spans="1:6" ht="27" customHeight="1" thickBot="1" x14ac:dyDescent="0.3">
      <c r="A49" s="22" t="s">
        <v>13</v>
      </c>
      <c r="B49" s="23"/>
      <c r="C49" s="24"/>
      <c r="D49" s="25">
        <f>SUM(D47:D48)</f>
        <v>132.57</v>
      </c>
      <c r="E49" s="24"/>
      <c r="F49" s="26"/>
    </row>
    <row r="50" spans="1:6" x14ac:dyDescent="0.25">
      <c r="A50" s="9" t="s">
        <v>71</v>
      </c>
      <c r="B50" s="14" t="s">
        <v>72</v>
      </c>
      <c r="C50" s="10" t="s">
        <v>41</v>
      </c>
      <c r="D50" s="18">
        <v>83.92</v>
      </c>
      <c r="E50" s="10">
        <v>3222</v>
      </c>
      <c r="F50" s="27" t="s">
        <v>12</v>
      </c>
    </row>
    <row r="51" spans="1:6" x14ac:dyDescent="0.25">
      <c r="A51" s="9"/>
      <c r="B51" s="14"/>
      <c r="C51" s="10"/>
      <c r="D51" s="18">
        <v>1528.16</v>
      </c>
      <c r="E51" s="10">
        <v>3222</v>
      </c>
      <c r="F51" s="21" t="s">
        <v>12</v>
      </c>
    </row>
    <row r="52" spans="1:6" ht="27" customHeight="1" thickBot="1" x14ac:dyDescent="0.3">
      <c r="A52" s="22" t="s">
        <v>13</v>
      </c>
      <c r="B52" s="23"/>
      <c r="C52" s="24"/>
      <c r="D52" s="25">
        <f>SUM(D50:D51)</f>
        <v>1612.0800000000002</v>
      </c>
      <c r="E52" s="24"/>
      <c r="F52" s="26"/>
    </row>
    <row r="53" spans="1:6" x14ac:dyDescent="0.25">
      <c r="A53" s="9" t="s">
        <v>73</v>
      </c>
      <c r="B53" s="14" t="s">
        <v>74</v>
      </c>
      <c r="C53" s="10" t="s">
        <v>20</v>
      </c>
      <c r="D53" s="18">
        <v>1532.57</v>
      </c>
      <c r="E53" s="10">
        <v>3223</v>
      </c>
      <c r="F53" s="27" t="s">
        <v>75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1532.57</v>
      </c>
      <c r="E54" s="24"/>
      <c r="F54" s="26"/>
    </row>
    <row r="55" spans="1:6" x14ac:dyDescent="0.25">
      <c r="A55" s="9" t="s">
        <v>76</v>
      </c>
      <c r="B55" s="14" t="s">
        <v>77</v>
      </c>
      <c r="C55" s="10" t="s">
        <v>33</v>
      </c>
      <c r="D55" s="18">
        <v>620.55999999999995</v>
      </c>
      <c r="E55" s="10">
        <v>3232</v>
      </c>
      <c r="F55" s="27" t="s">
        <v>34</v>
      </c>
    </row>
    <row r="56" spans="1:6" ht="27" customHeight="1" thickBot="1" x14ac:dyDescent="0.3">
      <c r="A56" s="22" t="s">
        <v>13</v>
      </c>
      <c r="B56" s="23"/>
      <c r="C56" s="24"/>
      <c r="D56" s="25">
        <f>SUM(D55:D55)</f>
        <v>620.55999999999995</v>
      </c>
      <c r="E56" s="24"/>
      <c r="F56" s="26"/>
    </row>
    <row r="57" spans="1:6" x14ac:dyDescent="0.25">
      <c r="A57" s="9" t="s">
        <v>78</v>
      </c>
      <c r="B57" s="14" t="s">
        <v>79</v>
      </c>
      <c r="C57" s="10" t="s">
        <v>41</v>
      </c>
      <c r="D57" s="18">
        <v>344.41</v>
      </c>
      <c r="E57" s="10">
        <v>3222</v>
      </c>
      <c r="F57" s="27" t="s">
        <v>12</v>
      </c>
    </row>
    <row r="58" spans="1:6" ht="27" customHeight="1" thickBot="1" x14ac:dyDescent="0.3">
      <c r="A58" s="22" t="s">
        <v>13</v>
      </c>
      <c r="B58" s="23"/>
      <c r="C58" s="24"/>
      <c r="D58" s="25">
        <f>SUM(D57:D57)</f>
        <v>344.41</v>
      </c>
      <c r="E58" s="24"/>
      <c r="F58" s="26"/>
    </row>
    <row r="59" spans="1:6" x14ac:dyDescent="0.25">
      <c r="A59" s="9" t="s">
        <v>80</v>
      </c>
      <c r="B59" s="14" t="s">
        <v>81</v>
      </c>
      <c r="C59" s="10" t="s">
        <v>82</v>
      </c>
      <c r="D59" s="18">
        <v>6818.98</v>
      </c>
      <c r="E59" s="10">
        <v>3223</v>
      </c>
      <c r="F59" s="27" t="s">
        <v>75</v>
      </c>
    </row>
    <row r="60" spans="1:6" ht="27" customHeight="1" thickBot="1" x14ac:dyDescent="0.3">
      <c r="A60" s="22" t="s">
        <v>13</v>
      </c>
      <c r="B60" s="23"/>
      <c r="C60" s="24"/>
      <c r="D60" s="25">
        <f>SUM(D59:D59)</f>
        <v>6818.98</v>
      </c>
      <c r="E60" s="24"/>
      <c r="F60" s="26"/>
    </row>
    <row r="61" spans="1:6" x14ac:dyDescent="0.25">
      <c r="A61" s="9" t="s">
        <v>83</v>
      </c>
      <c r="B61" s="14" t="s">
        <v>84</v>
      </c>
      <c r="C61" s="10" t="s">
        <v>85</v>
      </c>
      <c r="D61" s="18">
        <v>2500</v>
      </c>
      <c r="E61" s="10">
        <v>4511</v>
      </c>
      <c r="F61" s="27" t="s">
        <v>86</v>
      </c>
    </row>
    <row r="62" spans="1:6" ht="27" customHeight="1" thickBot="1" x14ac:dyDescent="0.3">
      <c r="A62" s="22" t="s">
        <v>13</v>
      </c>
      <c r="B62" s="23"/>
      <c r="C62" s="24"/>
      <c r="D62" s="25">
        <f>SUM(D61:D61)</f>
        <v>2500</v>
      </c>
      <c r="E62" s="24"/>
      <c r="F62" s="26"/>
    </row>
    <row r="63" spans="1:6" x14ac:dyDescent="0.25">
      <c r="A63" s="9" t="s">
        <v>87</v>
      </c>
      <c r="B63" s="14" t="s">
        <v>88</v>
      </c>
      <c r="C63" s="10" t="s">
        <v>89</v>
      </c>
      <c r="D63" s="18">
        <v>325</v>
      </c>
      <c r="E63" s="10">
        <v>3221</v>
      </c>
      <c r="F63" s="27" t="s">
        <v>38</v>
      </c>
    </row>
    <row r="64" spans="1:6" ht="27" customHeight="1" thickBot="1" x14ac:dyDescent="0.3">
      <c r="A64" s="22" t="s">
        <v>13</v>
      </c>
      <c r="B64" s="23"/>
      <c r="C64" s="24"/>
      <c r="D64" s="25">
        <f>SUM(D63:D63)</f>
        <v>325</v>
      </c>
      <c r="E64" s="24"/>
      <c r="F64" s="26"/>
    </row>
    <row r="65" spans="1:6" x14ac:dyDescent="0.25">
      <c r="A65" s="9" t="s">
        <v>90</v>
      </c>
      <c r="B65" s="14" t="s">
        <v>91</v>
      </c>
      <c r="C65" s="10" t="s">
        <v>92</v>
      </c>
      <c r="D65" s="18">
        <v>80</v>
      </c>
      <c r="E65" s="10">
        <v>3239</v>
      </c>
      <c r="F65" s="27" t="s">
        <v>93</v>
      </c>
    </row>
    <row r="66" spans="1:6" ht="27" customHeight="1" thickBot="1" x14ac:dyDescent="0.3">
      <c r="A66" s="22" t="s">
        <v>13</v>
      </c>
      <c r="B66" s="23"/>
      <c r="C66" s="24"/>
      <c r="D66" s="25">
        <f>SUM(D65:D65)</f>
        <v>80</v>
      </c>
      <c r="E66" s="24"/>
      <c r="F66" s="26"/>
    </row>
    <row r="67" spans="1:6" x14ac:dyDescent="0.25">
      <c r="A67" s="9" t="s">
        <v>94</v>
      </c>
      <c r="B67" s="14" t="s">
        <v>95</v>
      </c>
      <c r="C67" s="10" t="s">
        <v>96</v>
      </c>
      <c r="D67" s="18">
        <v>94.98</v>
      </c>
      <c r="E67" s="10">
        <v>3234</v>
      </c>
      <c r="F67" s="27" t="s">
        <v>30</v>
      </c>
    </row>
    <row r="68" spans="1:6" ht="27" customHeight="1" thickBot="1" x14ac:dyDescent="0.3">
      <c r="A68" s="22" t="s">
        <v>13</v>
      </c>
      <c r="B68" s="23"/>
      <c r="C68" s="24"/>
      <c r="D68" s="25">
        <f>SUM(D67:D67)</f>
        <v>94.98</v>
      </c>
      <c r="E68" s="24"/>
      <c r="F68" s="26"/>
    </row>
    <row r="69" spans="1:6" x14ac:dyDescent="0.25">
      <c r="A69" s="9" t="s">
        <v>97</v>
      </c>
      <c r="B69" s="14" t="s">
        <v>98</v>
      </c>
      <c r="C69" s="10" t="s">
        <v>99</v>
      </c>
      <c r="D69" s="18">
        <v>20</v>
      </c>
      <c r="E69" s="10">
        <v>3223</v>
      </c>
      <c r="F69" s="27" t="s">
        <v>75</v>
      </c>
    </row>
    <row r="70" spans="1:6" ht="27" customHeight="1" thickBot="1" x14ac:dyDescent="0.3">
      <c r="A70" s="22" t="s">
        <v>13</v>
      </c>
      <c r="B70" s="23"/>
      <c r="C70" s="24"/>
      <c r="D70" s="25">
        <f>SUM(D69:D69)</f>
        <v>20</v>
      </c>
      <c r="E70" s="24"/>
      <c r="F70" s="26"/>
    </row>
    <row r="71" spans="1:6" x14ac:dyDescent="0.25">
      <c r="A71" s="9" t="s">
        <v>100</v>
      </c>
      <c r="B71" s="14" t="s">
        <v>101</v>
      </c>
      <c r="C71" s="10" t="s">
        <v>102</v>
      </c>
      <c r="D71" s="18">
        <v>65.7</v>
      </c>
      <c r="E71" s="10">
        <v>3227</v>
      </c>
      <c r="F71" s="27" t="s">
        <v>103</v>
      </c>
    </row>
    <row r="72" spans="1:6" ht="27" customHeight="1" thickBot="1" x14ac:dyDescent="0.3">
      <c r="A72" s="22" t="s">
        <v>13</v>
      </c>
      <c r="B72" s="23"/>
      <c r="C72" s="24"/>
      <c r="D72" s="25">
        <f>SUM(D71:D71)</f>
        <v>65.7</v>
      </c>
      <c r="E72" s="24"/>
      <c r="F72" s="26"/>
    </row>
    <row r="73" spans="1:6" x14ac:dyDescent="0.25">
      <c r="A73" s="9" t="s">
        <v>104</v>
      </c>
      <c r="B73" s="14" t="s">
        <v>105</v>
      </c>
      <c r="C73" s="10" t="s">
        <v>106</v>
      </c>
      <c r="D73" s="18">
        <v>365.38</v>
      </c>
      <c r="E73" s="10">
        <v>3232</v>
      </c>
      <c r="F73" s="27" t="s">
        <v>34</v>
      </c>
    </row>
    <row r="74" spans="1:6" ht="27" customHeight="1" thickBot="1" x14ac:dyDescent="0.3">
      <c r="A74" s="22" t="s">
        <v>13</v>
      </c>
      <c r="B74" s="23"/>
      <c r="C74" s="24"/>
      <c r="D74" s="25">
        <f>SUM(D73:D73)</f>
        <v>365.38</v>
      </c>
      <c r="E74" s="24"/>
      <c r="F74" s="26"/>
    </row>
    <row r="75" spans="1:6" x14ac:dyDescent="0.25">
      <c r="A75" s="9" t="s">
        <v>107</v>
      </c>
      <c r="B75" s="14" t="s">
        <v>108</v>
      </c>
      <c r="C75" s="10" t="s">
        <v>96</v>
      </c>
      <c r="D75" s="18">
        <v>2052.2399999999998</v>
      </c>
      <c r="E75" s="10">
        <v>3222</v>
      </c>
      <c r="F75" s="27" t="s">
        <v>12</v>
      </c>
    </row>
    <row r="76" spans="1:6" ht="27" customHeight="1" thickBot="1" x14ac:dyDescent="0.3">
      <c r="A76" s="22" t="s">
        <v>13</v>
      </c>
      <c r="B76" s="23"/>
      <c r="C76" s="24"/>
      <c r="D76" s="25">
        <f>SUM(D75:D75)</f>
        <v>2052.2399999999998</v>
      </c>
      <c r="E76" s="24"/>
      <c r="F76" s="26"/>
    </row>
    <row r="77" spans="1:6" x14ac:dyDescent="0.25">
      <c r="A77" s="9" t="s">
        <v>109</v>
      </c>
      <c r="B77" s="14" t="s">
        <v>110</v>
      </c>
      <c r="C77" s="10" t="s">
        <v>111</v>
      </c>
      <c r="D77" s="18">
        <v>698.39</v>
      </c>
      <c r="E77" s="10">
        <v>3222</v>
      </c>
      <c r="F77" s="27" t="s">
        <v>12</v>
      </c>
    </row>
    <row r="78" spans="1:6" ht="27" customHeight="1" thickBot="1" x14ac:dyDescent="0.3">
      <c r="A78" s="22" t="s">
        <v>13</v>
      </c>
      <c r="B78" s="23"/>
      <c r="C78" s="24"/>
      <c r="D78" s="25">
        <f>SUM(D77:D77)</f>
        <v>698.39</v>
      </c>
      <c r="E78" s="24"/>
      <c r="F78" s="26"/>
    </row>
    <row r="79" spans="1:6" x14ac:dyDescent="0.25">
      <c r="A79" s="9" t="s">
        <v>112</v>
      </c>
      <c r="B79" s="14" t="s">
        <v>113</v>
      </c>
      <c r="C79" s="10" t="s">
        <v>33</v>
      </c>
      <c r="D79" s="18">
        <v>16</v>
      </c>
      <c r="E79" s="10">
        <v>3299</v>
      </c>
      <c r="F79" s="27" t="s">
        <v>21</v>
      </c>
    </row>
    <row r="80" spans="1:6" ht="27" customHeight="1" thickBot="1" x14ac:dyDescent="0.3">
      <c r="A80" s="22" t="s">
        <v>13</v>
      </c>
      <c r="B80" s="23"/>
      <c r="C80" s="24"/>
      <c r="D80" s="25">
        <f>SUM(D79:D79)</f>
        <v>16</v>
      </c>
      <c r="E80" s="24"/>
      <c r="F80" s="26"/>
    </row>
    <row r="81" spans="1:6" x14ac:dyDescent="0.25">
      <c r="A81" s="9" t="s">
        <v>114</v>
      </c>
      <c r="B81" s="14" t="s">
        <v>115</v>
      </c>
      <c r="C81" s="10" t="s">
        <v>116</v>
      </c>
      <c r="D81" s="18">
        <v>147.59</v>
      </c>
      <c r="E81" s="10">
        <v>3222</v>
      </c>
      <c r="F81" s="27" t="s">
        <v>12</v>
      </c>
    </row>
    <row r="82" spans="1:6" ht="27" customHeight="1" thickBot="1" x14ac:dyDescent="0.3">
      <c r="A82" s="22" t="s">
        <v>13</v>
      </c>
      <c r="B82" s="23"/>
      <c r="C82" s="24"/>
      <c r="D82" s="25">
        <f>SUM(D81:D81)</f>
        <v>147.59</v>
      </c>
      <c r="E82" s="24"/>
      <c r="F82" s="26"/>
    </row>
    <row r="83" spans="1:6" x14ac:dyDescent="0.25">
      <c r="A83" s="9" t="s">
        <v>117</v>
      </c>
      <c r="B83" s="14" t="s">
        <v>118</v>
      </c>
      <c r="C83" s="10" t="s">
        <v>119</v>
      </c>
      <c r="D83" s="18">
        <v>142.84</v>
      </c>
      <c r="E83" s="10">
        <v>3234</v>
      </c>
      <c r="F83" s="27" t="s">
        <v>30</v>
      </c>
    </row>
    <row r="84" spans="1:6" ht="27" customHeight="1" thickBot="1" x14ac:dyDescent="0.3">
      <c r="A84" s="22" t="s">
        <v>13</v>
      </c>
      <c r="B84" s="23"/>
      <c r="C84" s="24"/>
      <c r="D84" s="25">
        <f>SUM(D83:D83)</f>
        <v>142.84</v>
      </c>
      <c r="E84" s="24"/>
      <c r="F84" s="26"/>
    </row>
    <row r="85" spans="1:6" x14ac:dyDescent="0.25">
      <c r="A85" s="9" t="s">
        <v>120</v>
      </c>
      <c r="B85" s="14" t="s">
        <v>121</v>
      </c>
      <c r="C85" s="10" t="s">
        <v>122</v>
      </c>
      <c r="D85" s="18">
        <v>18.75</v>
      </c>
      <c r="E85" s="10">
        <v>3222</v>
      </c>
      <c r="F85" s="27" t="s">
        <v>12</v>
      </c>
    </row>
    <row r="86" spans="1:6" ht="27" customHeight="1" thickBot="1" x14ac:dyDescent="0.3">
      <c r="A86" s="22" t="s">
        <v>13</v>
      </c>
      <c r="B86" s="23"/>
      <c r="C86" s="24"/>
      <c r="D86" s="25">
        <f>SUM(D85:D85)</f>
        <v>18.75</v>
      </c>
      <c r="E86" s="24"/>
      <c r="F86" s="26"/>
    </row>
    <row r="87" spans="1:6" x14ac:dyDescent="0.25">
      <c r="A87" s="9" t="s">
        <v>123</v>
      </c>
      <c r="B87" s="14" t="s">
        <v>124</v>
      </c>
      <c r="C87" s="10" t="s">
        <v>20</v>
      </c>
      <c r="D87" s="18">
        <v>70.48</v>
      </c>
      <c r="E87" s="10">
        <v>3431</v>
      </c>
      <c r="F87" s="27" t="s">
        <v>125</v>
      </c>
    </row>
    <row r="88" spans="1:6" ht="27" customHeight="1" thickBot="1" x14ac:dyDescent="0.3">
      <c r="A88" s="22" t="s">
        <v>13</v>
      </c>
      <c r="B88" s="23"/>
      <c r="C88" s="24"/>
      <c r="D88" s="25">
        <f>SUM(D87:D87)</f>
        <v>70.48</v>
      </c>
      <c r="E88" s="24"/>
      <c r="F88" s="26"/>
    </row>
    <row r="89" spans="1:6" x14ac:dyDescent="0.25">
      <c r="A89" s="9" t="s">
        <v>126</v>
      </c>
      <c r="B89" s="14" t="s">
        <v>127</v>
      </c>
      <c r="C89" s="10" t="s">
        <v>33</v>
      </c>
      <c r="D89" s="18">
        <v>17.64</v>
      </c>
      <c r="E89" s="10">
        <v>3222</v>
      </c>
      <c r="F89" s="27" t="s">
        <v>12</v>
      </c>
    </row>
    <row r="90" spans="1:6" x14ac:dyDescent="0.25">
      <c r="A90" s="9"/>
      <c r="B90" s="14"/>
      <c r="C90" s="10"/>
      <c r="D90" s="18">
        <v>39.6</v>
      </c>
      <c r="E90" s="10">
        <v>3224</v>
      </c>
      <c r="F90" s="21" t="s">
        <v>128</v>
      </c>
    </row>
    <row r="91" spans="1:6" ht="27" customHeight="1" thickBot="1" x14ac:dyDescent="0.3">
      <c r="A91" s="22" t="s">
        <v>13</v>
      </c>
      <c r="B91" s="23"/>
      <c r="C91" s="24"/>
      <c r="D91" s="25">
        <f>SUM(D89:D90)</f>
        <v>57.24</v>
      </c>
      <c r="E91" s="24"/>
      <c r="F91" s="26"/>
    </row>
    <row r="92" spans="1:6" x14ac:dyDescent="0.25">
      <c r="A92" s="36"/>
      <c r="B92" s="37"/>
      <c r="C92" s="38"/>
      <c r="D92" s="39">
        <v>67966.39</v>
      </c>
      <c r="E92" s="38">
        <v>3111</v>
      </c>
      <c r="F92" s="27" t="s">
        <v>130</v>
      </c>
    </row>
    <row r="93" spans="1:6" x14ac:dyDescent="0.25">
      <c r="A93" s="40"/>
      <c r="B93" s="41"/>
      <c r="C93" s="35"/>
      <c r="D93" s="42">
        <v>10796.36</v>
      </c>
      <c r="E93" s="35">
        <v>3132</v>
      </c>
      <c r="F93" s="21" t="s">
        <v>131</v>
      </c>
    </row>
    <row r="94" spans="1:6" x14ac:dyDescent="0.25">
      <c r="A94" s="40"/>
      <c r="B94" s="34"/>
      <c r="C94" s="35"/>
      <c r="D94" s="42">
        <v>578.86</v>
      </c>
      <c r="E94" s="35">
        <v>3211</v>
      </c>
      <c r="F94" s="21" t="s">
        <v>132</v>
      </c>
    </row>
    <row r="95" spans="1:6" x14ac:dyDescent="0.25">
      <c r="A95" s="40"/>
      <c r="B95" s="34"/>
      <c r="C95" s="35"/>
      <c r="D95" s="42">
        <v>2021.84</v>
      </c>
      <c r="E95" s="35">
        <v>3212</v>
      </c>
      <c r="F95" s="21" t="s">
        <v>135</v>
      </c>
    </row>
    <row r="96" spans="1:6" x14ac:dyDescent="0.25">
      <c r="A96" s="40"/>
      <c r="B96" s="34"/>
      <c r="C96" s="35"/>
      <c r="D96" s="42">
        <v>6576.5</v>
      </c>
      <c r="E96" s="35">
        <v>3121</v>
      </c>
      <c r="F96" s="21" t="s">
        <v>133</v>
      </c>
    </row>
    <row r="97" spans="1:6" ht="15.75" thickBot="1" x14ac:dyDescent="0.3">
      <c r="A97" s="44"/>
      <c r="B97" s="23"/>
      <c r="C97" s="24"/>
      <c r="D97" s="45">
        <v>201.18</v>
      </c>
      <c r="E97" s="24">
        <v>3295</v>
      </c>
      <c r="F97" s="26" t="s">
        <v>134</v>
      </c>
    </row>
    <row r="98" spans="1:6" ht="21" customHeight="1" thickBot="1" x14ac:dyDescent="0.3">
      <c r="A98" s="43" t="s">
        <v>13</v>
      </c>
      <c r="B98" s="33"/>
      <c r="C98" s="33"/>
      <c r="D98" s="25">
        <f>SUM(D92:D97)</f>
        <v>88141.12999999999</v>
      </c>
      <c r="E98" s="24"/>
      <c r="F98" s="26"/>
    </row>
    <row r="99" spans="1:6" ht="15.75" thickBot="1" x14ac:dyDescent="0.3">
      <c r="A99" s="28" t="s">
        <v>129</v>
      </c>
      <c r="B99" s="29"/>
      <c r="C99" s="30"/>
      <c r="D99" s="31">
        <f>SUM(D9,D11,D13,D15,D17,D19,D21,D23,D25,D27,D29,D31,D33,D36,D40,D42,D44,D46,D49,D52,D54,D56,D58,D60,D62,D64,D66,D68,D70,D72,D74,D76,D78,D80,D82,D84,D86,D88,D91,D98)</f>
        <v>110683.88999999998</v>
      </c>
      <c r="E99" s="30"/>
      <c r="F99" s="32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D3779" s="18"/>
      <c r="E3779" s="10"/>
      <c r="F3779" s="9"/>
    </row>
    <row r="3780" spans="1:6" x14ac:dyDescent="0.25">
      <c r="A3780" s="9"/>
    </row>
    <row r="3781" spans="1:6" x14ac:dyDescent="0.25">
      <c r="A3781" s="9"/>
    </row>
    <row r="3782" spans="1:6" x14ac:dyDescent="0.25">
      <c r="A3782" s="9"/>
    </row>
    <row r="3783" spans="1:6" x14ac:dyDescent="0.25">
      <c r="A3783" s="9"/>
    </row>
    <row r="3784" spans="1:6" x14ac:dyDescent="0.25">
      <c r="A3784" s="9"/>
    </row>
    <row r="3785" spans="1:6" x14ac:dyDescent="0.25">
      <c r="A3785" s="9"/>
    </row>
    <row r="3786" spans="1:6" x14ac:dyDescent="0.25">
      <c r="A3786" s="9"/>
    </row>
    <row r="3787" spans="1:6" x14ac:dyDescent="0.25">
      <c r="A3787" s="9"/>
    </row>
    <row r="3788" spans="1:6" x14ac:dyDescent="0.25">
      <c r="A3788" s="9"/>
    </row>
    <row r="3789" spans="1:6" x14ac:dyDescent="0.25">
      <c r="A3789" s="9"/>
    </row>
    <row r="3790" spans="1:6" x14ac:dyDescent="0.25">
      <c r="A3790" s="9"/>
    </row>
    <row r="3791" spans="1:6" x14ac:dyDescent="0.25">
      <c r="A3791" s="9"/>
    </row>
    <row r="3792" spans="1:6" x14ac:dyDescent="0.25">
      <c r="A3792" s="9"/>
    </row>
    <row r="3793" spans="1:1" x14ac:dyDescent="0.25">
      <c r="A3793" s="9"/>
    </row>
    <row r="3794" spans="1:1" x14ac:dyDescent="0.25">
      <c r="A3794" s="9"/>
    </row>
    <row r="3795" spans="1:1" x14ac:dyDescent="0.25">
      <c r="A3795" s="9"/>
    </row>
    <row r="3796" spans="1:1" x14ac:dyDescent="0.25">
      <c r="A3796" s="9"/>
    </row>
    <row r="3797" spans="1:1" x14ac:dyDescent="0.25">
      <c r="A3797" s="9"/>
    </row>
    <row r="3798" spans="1:1" x14ac:dyDescent="0.25">
      <c r="A3798" s="9"/>
    </row>
    <row r="3799" spans="1:1" x14ac:dyDescent="0.25">
      <c r="A3799" s="9"/>
    </row>
    <row r="3800" spans="1:1" x14ac:dyDescent="0.25">
      <c r="A3800" s="9"/>
    </row>
    <row r="3801" spans="1:1" x14ac:dyDescent="0.25">
      <c r="A3801" s="9"/>
    </row>
    <row r="3802" spans="1:1" x14ac:dyDescent="0.25">
      <c r="A3802" s="9"/>
    </row>
    <row r="3803" spans="1:1" x14ac:dyDescent="0.25">
      <c r="A3803" s="9"/>
    </row>
    <row r="3804" spans="1:1" x14ac:dyDescent="0.25">
      <c r="A3804" s="9"/>
    </row>
    <row r="3805" spans="1:1" x14ac:dyDescent="0.25">
      <c r="A3805" s="9"/>
    </row>
    <row r="3806" spans="1:1" x14ac:dyDescent="0.25">
      <c r="A3806" s="9"/>
    </row>
    <row r="3807" spans="1:1" x14ac:dyDescent="0.25">
      <c r="A3807" s="9"/>
    </row>
    <row r="3808" spans="1:1" x14ac:dyDescent="0.25">
      <c r="A3808" s="9"/>
    </row>
    <row r="3809" spans="1:1" x14ac:dyDescent="0.25">
      <c r="A3809" s="9"/>
    </row>
    <row r="3810" spans="1:1" x14ac:dyDescent="0.25">
      <c r="A3810" s="9"/>
    </row>
    <row r="3811" spans="1:1" x14ac:dyDescent="0.25">
      <c r="A3811" s="9"/>
    </row>
    <row r="3812" spans="1:1" x14ac:dyDescent="0.25">
      <c r="A3812" s="9"/>
    </row>
    <row r="3813" spans="1:1" x14ac:dyDescent="0.25">
      <c r="A3813" s="9"/>
    </row>
    <row r="3814" spans="1:1" x14ac:dyDescent="0.25">
      <c r="A3814" s="9"/>
    </row>
    <row r="3815" spans="1:1" x14ac:dyDescent="0.25">
      <c r="A3815" s="9"/>
    </row>
    <row r="3816" spans="1:1" x14ac:dyDescent="0.25">
      <c r="A3816" s="9"/>
    </row>
    <row r="3817" spans="1:1" x14ac:dyDescent="0.25">
      <c r="A3817" s="9"/>
    </row>
    <row r="3818" spans="1:1" x14ac:dyDescent="0.25">
      <c r="A3818" s="9"/>
    </row>
    <row r="3819" spans="1:1" x14ac:dyDescent="0.25">
      <c r="A3819" s="9"/>
    </row>
    <row r="3820" spans="1:1" x14ac:dyDescent="0.25">
      <c r="A3820" s="9"/>
    </row>
    <row r="3821" spans="1:1" x14ac:dyDescent="0.25">
      <c r="A3821" s="9"/>
    </row>
    <row r="3822" spans="1:1" x14ac:dyDescent="0.25">
      <c r="A3822" s="9"/>
    </row>
    <row r="3823" spans="1:1" x14ac:dyDescent="0.25">
      <c r="A3823" s="9"/>
    </row>
    <row r="3824" spans="1:1" x14ac:dyDescent="0.25">
      <c r="A3824" s="9"/>
    </row>
    <row r="3825" spans="1:1" x14ac:dyDescent="0.25">
      <c r="A3825" s="9"/>
    </row>
    <row r="3826" spans="1:1" x14ac:dyDescent="0.25">
      <c r="A3826" s="9"/>
    </row>
    <row r="3827" spans="1:1" x14ac:dyDescent="0.25">
      <c r="A3827" s="9"/>
    </row>
    <row r="3828" spans="1:1" x14ac:dyDescent="0.25">
      <c r="A3828" s="9"/>
    </row>
    <row r="3829" spans="1:1" x14ac:dyDescent="0.25">
      <c r="A3829" s="9"/>
    </row>
    <row r="3830" spans="1:1" x14ac:dyDescent="0.25">
      <c r="A3830" s="9"/>
    </row>
    <row r="3831" spans="1:1" x14ac:dyDescent="0.25">
      <c r="A3831" s="9"/>
    </row>
    <row r="3832" spans="1:1" x14ac:dyDescent="0.25">
      <c r="A3832" s="9"/>
    </row>
    <row r="3833" spans="1:1" x14ac:dyDescent="0.25">
      <c r="A3833" s="9"/>
    </row>
    <row r="3834" spans="1:1" x14ac:dyDescent="0.25">
      <c r="A3834" s="9"/>
    </row>
    <row r="3835" spans="1:1" x14ac:dyDescent="0.25">
      <c r="A3835" s="9"/>
    </row>
    <row r="3836" spans="1:1" x14ac:dyDescent="0.25">
      <c r="A3836" s="9"/>
    </row>
    <row r="3837" spans="1:1" x14ac:dyDescent="0.25">
      <c r="A3837" s="9"/>
    </row>
    <row r="3838" spans="1:1" x14ac:dyDescent="0.25">
      <c r="A3838" s="9"/>
    </row>
    <row r="3839" spans="1:1" x14ac:dyDescent="0.25">
      <c r="A3839" s="9"/>
    </row>
    <row r="3840" spans="1:1" x14ac:dyDescent="0.25">
      <c r="A3840" s="9"/>
    </row>
    <row r="3841" spans="1:1" x14ac:dyDescent="0.25">
      <c r="A3841" s="9"/>
    </row>
    <row r="3842" spans="1:1" x14ac:dyDescent="0.25">
      <c r="A3842" s="9"/>
    </row>
    <row r="3843" spans="1:1" x14ac:dyDescent="0.25">
      <c r="A3843" s="9"/>
    </row>
    <row r="3844" spans="1:1" x14ac:dyDescent="0.25">
      <c r="A3844" s="9"/>
    </row>
    <row r="3845" spans="1:1" x14ac:dyDescent="0.25">
      <c r="A3845" s="9"/>
    </row>
    <row r="3846" spans="1:1" x14ac:dyDescent="0.25">
      <c r="A3846" s="9"/>
    </row>
    <row r="3847" spans="1:1" x14ac:dyDescent="0.25">
      <c r="A3847" s="9"/>
    </row>
    <row r="3848" spans="1:1" x14ac:dyDescent="0.25">
      <c r="A3848" s="9"/>
    </row>
    <row r="3849" spans="1:1" x14ac:dyDescent="0.25">
      <c r="A3849" s="9"/>
    </row>
    <row r="3850" spans="1:1" x14ac:dyDescent="0.25">
      <c r="A3850" s="9"/>
    </row>
    <row r="3851" spans="1:1" x14ac:dyDescent="0.25">
      <c r="A3851" s="9"/>
    </row>
    <row r="3852" spans="1:1" x14ac:dyDescent="0.25">
      <c r="A3852" s="9"/>
    </row>
    <row r="3853" spans="1:1" x14ac:dyDescent="0.25">
      <c r="A3853" s="9"/>
    </row>
    <row r="3854" spans="1:1" x14ac:dyDescent="0.25">
      <c r="A3854" s="9"/>
    </row>
    <row r="3855" spans="1:1" x14ac:dyDescent="0.25">
      <c r="A3855" s="9"/>
    </row>
    <row r="3856" spans="1:1" x14ac:dyDescent="0.25">
      <c r="A3856" s="9"/>
    </row>
    <row r="3857" spans="1:1" x14ac:dyDescent="0.25">
      <c r="A3857" s="9"/>
    </row>
    <row r="3858" spans="1:1" x14ac:dyDescent="0.25">
      <c r="A3858" s="9"/>
    </row>
    <row r="3859" spans="1:1" x14ac:dyDescent="0.25">
      <c r="A3859" s="9"/>
    </row>
    <row r="3860" spans="1:1" x14ac:dyDescent="0.25">
      <c r="A3860" s="9"/>
    </row>
    <row r="3861" spans="1:1" x14ac:dyDescent="0.25">
      <c r="A3861" s="9"/>
    </row>
    <row r="3862" spans="1:1" x14ac:dyDescent="0.25">
      <c r="A3862" s="9"/>
    </row>
    <row r="3863" spans="1:1" x14ac:dyDescent="0.25">
      <c r="A3863" s="9"/>
    </row>
    <row r="3864" spans="1:1" x14ac:dyDescent="0.25">
      <c r="A3864" s="9"/>
    </row>
    <row r="3865" spans="1:1" x14ac:dyDescent="0.25">
      <c r="A3865" s="9"/>
    </row>
    <row r="3866" spans="1:1" x14ac:dyDescent="0.25">
      <c r="A3866" s="9"/>
    </row>
    <row r="3867" spans="1:1" x14ac:dyDescent="0.25">
      <c r="A3867" s="9"/>
    </row>
    <row r="3868" spans="1:1" x14ac:dyDescent="0.25">
      <c r="A3868" s="9"/>
    </row>
    <row r="3869" spans="1:1" x14ac:dyDescent="0.25">
      <c r="A3869" s="9"/>
    </row>
    <row r="3870" spans="1:1" x14ac:dyDescent="0.25">
      <c r="A3870" s="9"/>
    </row>
    <row r="3871" spans="1:1" x14ac:dyDescent="0.25">
      <c r="A3871" s="9"/>
    </row>
    <row r="3872" spans="1:1" x14ac:dyDescent="0.25">
      <c r="A3872" s="9"/>
    </row>
    <row r="3873" spans="1:1" x14ac:dyDescent="0.25">
      <c r="A3873" s="9"/>
    </row>
    <row r="3874" spans="1:1" x14ac:dyDescent="0.25">
      <c r="A3874" s="9"/>
    </row>
    <row r="3875" spans="1:1" x14ac:dyDescent="0.25">
      <c r="A3875" s="9"/>
    </row>
    <row r="3876" spans="1:1" x14ac:dyDescent="0.25">
      <c r="A3876" s="9"/>
    </row>
    <row r="3877" spans="1:1" x14ac:dyDescent="0.25">
      <c r="A3877" s="9"/>
    </row>
    <row r="3878" spans="1:1" x14ac:dyDescent="0.25">
      <c r="A3878" s="9"/>
    </row>
    <row r="3879" spans="1:1" x14ac:dyDescent="0.25">
      <c r="A3879" s="9"/>
    </row>
    <row r="3880" spans="1:1" x14ac:dyDescent="0.25">
      <c r="A3880" s="9"/>
    </row>
    <row r="3881" spans="1:1" x14ac:dyDescent="0.25">
      <c r="A3881" s="9"/>
    </row>
    <row r="3882" spans="1:1" x14ac:dyDescent="0.25">
      <c r="A3882" s="9"/>
    </row>
    <row r="3883" spans="1:1" x14ac:dyDescent="0.25">
      <c r="A3883" s="9"/>
    </row>
    <row r="3884" spans="1:1" x14ac:dyDescent="0.25">
      <c r="A3884" s="9"/>
    </row>
    <row r="3885" spans="1:1" x14ac:dyDescent="0.25">
      <c r="A3885" s="9"/>
    </row>
    <row r="3886" spans="1:1" x14ac:dyDescent="0.25">
      <c r="A3886" s="9"/>
    </row>
    <row r="3887" spans="1:1" x14ac:dyDescent="0.25">
      <c r="A3887" s="9"/>
    </row>
    <row r="3888" spans="1:1" x14ac:dyDescent="0.25">
      <c r="A3888" s="9"/>
    </row>
    <row r="3889" spans="1:1" x14ac:dyDescent="0.25">
      <c r="A3889" s="9"/>
    </row>
    <row r="3890" spans="1:1" x14ac:dyDescent="0.25">
      <c r="A3890" s="9"/>
    </row>
    <row r="3891" spans="1:1" x14ac:dyDescent="0.25">
      <c r="A3891" s="9"/>
    </row>
    <row r="3892" spans="1:1" x14ac:dyDescent="0.25">
      <c r="A3892" s="9"/>
    </row>
    <row r="3893" spans="1:1" x14ac:dyDescent="0.25">
      <c r="A3893" s="9"/>
    </row>
    <row r="3894" spans="1:1" x14ac:dyDescent="0.25">
      <c r="A3894" s="9"/>
    </row>
    <row r="3895" spans="1:1" x14ac:dyDescent="0.25">
      <c r="A3895" s="9"/>
    </row>
    <row r="3896" spans="1:1" x14ac:dyDescent="0.25">
      <c r="A3896" s="9"/>
    </row>
    <row r="3897" spans="1:1" x14ac:dyDescent="0.25">
      <c r="A3897" s="9"/>
    </row>
    <row r="3898" spans="1:1" x14ac:dyDescent="0.25">
      <c r="A3898" s="9"/>
    </row>
    <row r="3899" spans="1:1" x14ac:dyDescent="0.25">
      <c r="A3899" s="9"/>
    </row>
    <row r="3900" spans="1:1" x14ac:dyDescent="0.25">
      <c r="A3900" s="9"/>
    </row>
    <row r="3901" spans="1:1" x14ac:dyDescent="0.25">
      <c r="A3901" s="9"/>
    </row>
    <row r="3902" spans="1:1" x14ac:dyDescent="0.25">
      <c r="A3902" s="9"/>
    </row>
    <row r="3903" spans="1:1" x14ac:dyDescent="0.25">
      <c r="A3903" s="9"/>
    </row>
    <row r="3904" spans="1:1" x14ac:dyDescent="0.25">
      <c r="A3904" s="9"/>
    </row>
    <row r="3905" spans="1:1" x14ac:dyDescent="0.25">
      <c r="A3905" s="9"/>
    </row>
    <row r="3906" spans="1:1" x14ac:dyDescent="0.25">
      <c r="A3906" s="9"/>
    </row>
    <row r="3907" spans="1:1" x14ac:dyDescent="0.25">
      <c r="A3907" s="9"/>
    </row>
    <row r="3908" spans="1:1" x14ac:dyDescent="0.25">
      <c r="A3908" s="9"/>
    </row>
    <row r="3909" spans="1:1" x14ac:dyDescent="0.25">
      <c r="A3909" s="9"/>
    </row>
    <row r="3910" spans="1:1" x14ac:dyDescent="0.25">
      <c r="A3910" s="9"/>
    </row>
    <row r="3911" spans="1:1" x14ac:dyDescent="0.25">
      <c r="A3911" s="9"/>
    </row>
    <row r="3912" spans="1:1" x14ac:dyDescent="0.25">
      <c r="A3912" s="9"/>
    </row>
    <row r="3913" spans="1:1" x14ac:dyDescent="0.25">
      <c r="A3913" s="9"/>
    </row>
    <row r="3914" spans="1:1" x14ac:dyDescent="0.25">
      <c r="A3914" s="9"/>
    </row>
    <row r="3915" spans="1:1" x14ac:dyDescent="0.25">
      <c r="A3915" s="9"/>
    </row>
    <row r="3916" spans="1:1" x14ac:dyDescent="0.25">
      <c r="A3916" s="9"/>
    </row>
    <row r="3917" spans="1:1" x14ac:dyDescent="0.25">
      <c r="A3917" s="9"/>
    </row>
    <row r="3918" spans="1:1" x14ac:dyDescent="0.25">
      <c r="A3918" s="9"/>
    </row>
    <row r="3919" spans="1:1" x14ac:dyDescent="0.25">
      <c r="A3919" s="9"/>
    </row>
    <row r="3920" spans="1:1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2024-04-18T11:31:01Z</cp:lastPrinted>
  <dcterms:created xsi:type="dcterms:W3CDTF">2024-03-05T11:42:46Z</dcterms:created>
  <dcterms:modified xsi:type="dcterms:W3CDTF">2024-04-18T11:42:00Z</dcterms:modified>
</cp:coreProperties>
</file>